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lass List" sheetId="1" r:id="rId4"/>
    <sheet state="visible" name="Class List with Checks and Cost" sheetId="2" r:id="rId5"/>
  </sheets>
  <definedNames/>
  <calcPr/>
  <extLst>
    <ext uri="GoogleSheetsCustomDataVersion2">
      <go:sheetsCustomData xmlns:go="http://customooxmlschemas.google.com/" r:id="rId6" roundtripDataChecksum="tWZx5tpWEoS7OvLiI0TAJzLKg7dm3+MkGsBwFQTcX0k="/>
    </ext>
  </extLst>
</workbook>
</file>

<file path=xl/sharedStrings.xml><?xml version="1.0" encoding="utf-8"?>
<sst xmlns="http://schemas.openxmlformats.org/spreadsheetml/2006/main" count="1276" uniqueCount="191">
  <si>
    <t xml:space="preserve">   </t>
  </si>
  <si>
    <t>Last Updated 3/26/2024</t>
  </si>
  <si>
    <t>Rachel's Ballet (510) 656-0920 www.rachelsballet.com</t>
  </si>
  <si>
    <t>2024-2025 Class Tuition &amp; Fees</t>
  </si>
  <si>
    <t>Fremont</t>
  </si>
  <si>
    <t>40057 Mission Blvd, Fremont (MV – Mission Valley Center)</t>
  </si>
  <si>
    <r>
      <rPr>
        <rFont val="Arial"/>
        <b/>
        <color theme="1"/>
      </rPr>
      <t xml:space="preserve">Fremont Summer Camp </t>
    </r>
    <r>
      <rPr>
        <rFont val="Arial"/>
        <b/>
        <color rgb="FFFF0000"/>
      </rPr>
      <t>(June 10-13 2024)</t>
    </r>
  </si>
  <si>
    <t>Dublin</t>
  </si>
  <si>
    <t>7230 San Ramon Road, Dublin (LP – Lamps Plus Plaza)</t>
  </si>
  <si>
    <r>
      <rPr>
        <rFont val="Arial"/>
        <b/>
        <color theme="1"/>
      </rPr>
      <t xml:space="preserve">Dublin Summer Camp </t>
    </r>
    <r>
      <rPr>
        <rFont val="Arial"/>
        <b/>
        <color rgb="FFFF0000"/>
      </rPr>
      <t>(June 3-6 2024)</t>
    </r>
  </si>
  <si>
    <r>
      <rPr>
        <rFont val="Arial"/>
        <b/>
        <color theme="1"/>
      </rPr>
      <t xml:space="preserve">Fremont Nutcracker Camp </t>
    </r>
    <r>
      <rPr>
        <rFont val="Arial"/>
        <b/>
        <color rgb="FFFF0000"/>
      </rPr>
      <t>(Aug 5-8, 2024)</t>
    </r>
  </si>
  <si>
    <r>
      <rPr>
        <rFont val="Arial"/>
        <b/>
        <color theme="1"/>
      </rPr>
      <t xml:space="preserve">Fremont Summer Privates </t>
    </r>
    <r>
      <rPr>
        <rFont val="Arial"/>
        <b/>
        <color rgb="FFFF0000"/>
      </rPr>
      <t>(June/July 2024)</t>
    </r>
  </si>
  <si>
    <r>
      <rPr>
        <rFont val="Arial"/>
        <b/>
        <color theme="1"/>
      </rPr>
      <t xml:space="preserve">Fall - Spring School Year </t>
    </r>
    <r>
      <rPr>
        <rFont val="Arial"/>
        <b/>
        <color rgb="FFFF0000"/>
      </rPr>
      <t xml:space="preserve">(Aug 12, 2024 - May 23, 2025) </t>
    </r>
  </si>
  <si>
    <t>Make-up Class for Sat, May 24, 2025 classes will be held on April 5, 2025</t>
  </si>
  <si>
    <r>
      <rPr>
        <rFont val="Arial"/>
        <b/>
        <color rgb="FFFF0000"/>
        <sz val="10.0"/>
      </rPr>
      <t xml:space="preserve">2024-2025 </t>
    </r>
    <r>
      <rPr>
        <rFont val="Arial"/>
        <b/>
        <color rgb="FF000000"/>
        <sz val="10.0"/>
      </rPr>
      <t>REGISTRATION IS DUE BY</t>
    </r>
    <r>
      <rPr>
        <rFont val="Arial"/>
        <b/>
        <color rgb="FFFF0000"/>
        <sz val="10.0"/>
      </rPr>
      <t xml:space="preserve"> 05/24/2024 </t>
    </r>
    <r>
      <rPr>
        <rFont val="Arial"/>
        <b/>
        <color rgb="FF000000"/>
        <sz val="10.0"/>
      </rPr>
      <t>for Summer Sessions and Fall/Spring</t>
    </r>
  </si>
  <si>
    <r>
      <rPr>
        <rFont val="Arial"/>
        <color rgb="FF000000"/>
        <sz val="10.0"/>
      </rPr>
      <t>*Please add registration fee for new students or current students registering after</t>
    </r>
    <r>
      <rPr>
        <rFont val="Arial"/>
        <color rgb="FFFF0000"/>
        <sz val="10.0"/>
      </rPr>
      <t xml:space="preserve"> 05/24/2024</t>
    </r>
  </si>
  <si>
    <t>*Flat fee includes RAD Exam, Showcase costumes rental, theater rehearsals, and a flash drive of the performances</t>
  </si>
  <si>
    <t>*Nutcracker fee includes costumes rental, theater rehearsals, and a flash drive of the performances</t>
  </si>
  <si>
    <t>Tuition information</t>
  </si>
  <si>
    <t>Payment plan A: 100% Pay in full, annual tuition</t>
  </si>
  <si>
    <t>Payment plan B: 50% Pay by 2 installments - at registration and Dec 1st</t>
  </si>
  <si>
    <t>Payment plan C: 25% Pay by 4 installments - at registration, Oct 1st, Dec 1st and Feb 1st. Withdrawal: 30 days notice required and fees for 30 days</t>
  </si>
  <si>
    <t>Location</t>
  </si>
  <si>
    <t>Day</t>
  </si>
  <si>
    <t>Time</t>
  </si>
  <si>
    <t>Instructor</t>
  </si>
  <si>
    <t xml:space="preserve">Payment Plan A: </t>
  </si>
  <si>
    <t xml:space="preserve">Payment Plan B: </t>
  </si>
  <si>
    <t xml:space="preserve">Payment Plan C: </t>
  </si>
  <si>
    <t>Registration 
 Fee</t>
  </si>
  <si>
    <t>Flat Fee</t>
  </si>
  <si>
    <t>Nutcracker</t>
  </si>
  <si>
    <t>(ACRO) Acro Class (Leotard + tights or shorts attire)</t>
  </si>
  <si>
    <t>N/A</t>
  </si>
  <si>
    <t xml:space="preserve">Dublin   </t>
  </si>
  <si>
    <t>S</t>
  </si>
  <si>
    <t xml:space="preserve">11:00 am - 12:00 pm </t>
  </si>
  <si>
    <t>Danielle</t>
  </si>
  <si>
    <t xml:space="preserve">Fremont   </t>
  </si>
  <si>
    <t>2:10 - 3:10 pm (G1-G3)</t>
  </si>
  <si>
    <t>3:10 - 4:10 pm (G4-SS)</t>
  </si>
  <si>
    <t>(CNTP) Contemporary/Modern Class</t>
  </si>
  <si>
    <t>12:00 - 1:00 pm (G5-SS)</t>
  </si>
  <si>
    <t>(JAZZ/LYR) Jazz/LyricalClass</t>
  </si>
  <si>
    <t>F</t>
  </si>
  <si>
    <t>8:00 - 9:00 pm</t>
  </si>
  <si>
    <t>Ariel</t>
  </si>
  <si>
    <t>(DTL1/DTL2 Combo) Dance to Your Own Tune Level 1 + Dance to Your Own Tune Level 2</t>
  </si>
  <si>
    <t>TH</t>
  </si>
  <si>
    <t>3:45 - 4:45 pm</t>
  </si>
  <si>
    <t>Connie</t>
  </si>
  <si>
    <t xml:space="preserve"> </t>
  </si>
  <si>
    <t>A</t>
  </si>
  <si>
    <t>3:30 - 4:30 pm</t>
  </si>
  <si>
    <t>B</t>
  </si>
  <si>
    <t>9:30 - 10:30 am</t>
  </si>
  <si>
    <t>Claire</t>
  </si>
  <si>
    <t xml:space="preserve">(PP) RAD Pre-Primary (Please attend both classes in A -or- both classes in B) </t>
  </si>
  <si>
    <t>T</t>
  </si>
  <si>
    <t>4:45 - 5:45 pm</t>
  </si>
  <si>
    <t>M</t>
  </si>
  <si>
    <t xml:space="preserve">3:45 - 4:45 pm </t>
  </si>
  <si>
    <t>4:30 - 5:30 pm</t>
  </si>
  <si>
    <t>10:30 - 11:30 am</t>
  </si>
  <si>
    <t xml:space="preserve">(P) RAD Primary (Please attend both classes in A -or- both classes in B) </t>
  </si>
  <si>
    <t>5:45 - 6:45 pm</t>
  </si>
  <si>
    <t>5:30 - 6:30 pm</t>
  </si>
  <si>
    <t>Leigh Ann</t>
  </si>
  <si>
    <t>(G1) RAD Grade 1 (Please attend both classes in A -or- both classes in B)</t>
  </si>
  <si>
    <t>5:45 - 7:00 pm</t>
  </si>
  <si>
    <t>7:00 - 7:30 pm (Stretch &amp; Conditioning)</t>
  </si>
  <si>
    <t>6:45 - 8:00 pm</t>
  </si>
  <si>
    <t xml:space="preserve">5:45 - 7:00 pm </t>
  </si>
  <si>
    <t>6:30 - 7:45 pm</t>
  </si>
  <si>
    <t>4:15 - 4:45 pm (Stretch &amp; Conditioning)</t>
  </si>
  <si>
    <t>Bambi</t>
  </si>
  <si>
    <t>4:45 - 6:00 pm</t>
  </si>
  <si>
    <t>5:30 - 6:45 pm</t>
  </si>
  <si>
    <t>(G2) RAD Grade 2 (Please attend both classes in A -or- both classes in B)</t>
  </si>
  <si>
    <t>7:30 - 8:45 pm</t>
  </si>
  <si>
    <t>W</t>
  </si>
  <si>
    <t>3:45 - 5:00 pm</t>
  </si>
  <si>
    <t>Leigh Ann/Jeanie</t>
  </si>
  <si>
    <t>7:45 - 9:00 pm</t>
  </si>
  <si>
    <t>4:15 - 4:45 pm</t>
  </si>
  <si>
    <t xml:space="preserve">Leigh Ann </t>
  </si>
  <si>
    <t>(G3) RAD Grade 3</t>
  </si>
  <si>
    <t>3:45 - 5:15 pm</t>
  </si>
  <si>
    <t>Jeanie</t>
  </si>
  <si>
    <t>4:00 - 4:30 pm (Stretch &amp; Conditioning)</t>
  </si>
  <si>
    <t>Anna</t>
  </si>
  <si>
    <t>4:30 - 6:00 pm</t>
  </si>
  <si>
    <t>3:30 - 5:00 pm</t>
  </si>
  <si>
    <t>6:00 - 7:30 pm</t>
  </si>
  <si>
    <t>3:30 - 4:00 pm</t>
  </si>
  <si>
    <t>4:00 - 5:30 pm</t>
  </si>
  <si>
    <t>(G4) RAD Grade 4 - DUBLIN LOCATION</t>
  </si>
  <si>
    <t>5:15 - 6:45 pm</t>
  </si>
  <si>
    <t>5:15 - 7:15 pm</t>
  </si>
  <si>
    <t>(G4) RAD Grade 4 - FREMONT LOCATION</t>
  </si>
  <si>
    <t>5:00 - 5:30 pm (Stretch &amp; Conditioning)</t>
  </si>
  <si>
    <t>5:30 - 7:00 pm</t>
  </si>
  <si>
    <t>6:00 -  7:30 pm</t>
  </si>
  <si>
    <t>(G5) RAD Grade 5</t>
  </si>
  <si>
    <t>7:30 - 9:30 pm</t>
  </si>
  <si>
    <t>(G6) RAD Grade 6</t>
  </si>
  <si>
    <t>Samantha</t>
  </si>
  <si>
    <t>4:30 - 6:30 pm (Open)</t>
  </si>
  <si>
    <t>7:00 - 7:30 (Stretch &amp; Conditioning)</t>
  </si>
  <si>
    <t xml:space="preserve">7:30 - 9:30 </t>
  </si>
  <si>
    <t>Payment Plan A: 
100%</t>
  </si>
  <si>
    <t>Payment Plan B: 50%</t>
  </si>
  <si>
    <t>Payment Plan C: 25%</t>
  </si>
  <si>
    <t>(IF) RAD Vocational IF Exam Only - DUBLIN LOCATION</t>
  </si>
  <si>
    <t>6:00 - 6:30 pm (Stretch &amp; Conditioning)</t>
  </si>
  <si>
    <t>6:30 - 8:30 pm</t>
  </si>
  <si>
    <t>1:00 - 2:15 pm (Master Tech)</t>
  </si>
  <si>
    <t>2:15 - 3:15 pm (Master Pointe)</t>
  </si>
  <si>
    <t>3:15 - 4:15 pm (Repertoire)</t>
  </si>
  <si>
    <t>(IF) RAD Vocational IF Exam Only - FREMONT LOCATION</t>
  </si>
  <si>
    <t>7:00 - 9:00 pm</t>
  </si>
  <si>
    <t>(INT) RAD Vocational IF Exam Only w/ Pointe - DUBLIN LOCATION</t>
  </si>
  <si>
    <t xml:space="preserve">5:15 - 7:15 pm </t>
  </si>
  <si>
    <t>5:00 - 7:00 pm</t>
  </si>
  <si>
    <t>(INT) RAD Vocational IF Exam Only w/ Pointe - FREMONT LOCATION</t>
  </si>
  <si>
    <t>(AF) RAD Vocational AF Exam Only w/Pointe - DUBLIN LOCATION</t>
  </si>
  <si>
    <t>7:15 - 9:15 pm</t>
  </si>
  <si>
    <t>(AF) RAD Vocational AF Exam Only w/Pointe - FREMONT LOCATION</t>
  </si>
  <si>
    <t>7:30 - 9:30 pm (Open)</t>
  </si>
  <si>
    <t>(A1) RAD Vocational A1 Exam Only w/Pointe- DUBLIN LOCATION</t>
  </si>
  <si>
    <t>(A1) RAD Vocational A1 Exam Only w/Pointe- FREMONT LOCATION</t>
  </si>
  <si>
    <t>(A2) RAD Vocational A2 Exam Only w/Pointe- DUBLIN LOCATION</t>
  </si>
  <si>
    <t>(A2) RAD Vocational A2 Exam Only w/Pointe- FREMONT LOCATION</t>
  </si>
  <si>
    <t>(SS) RAD Vocational SS Exam Only w/Pointe - DUBLIN LOCATION</t>
  </si>
  <si>
    <t>(SS) RAD Vocational SS Exam Only w/Pointe - FREMONT LOCATION</t>
  </si>
  <si>
    <t>Registration Fee</t>
  </si>
  <si>
    <t>General Fees &amp; Credits</t>
  </si>
  <si>
    <t>New Students</t>
  </si>
  <si>
    <t>Try Out Fee</t>
  </si>
  <si>
    <r>
      <rPr>
        <rFont val="Calibri"/>
        <color rgb="FF000000"/>
        <sz val="11.0"/>
      </rPr>
      <t xml:space="preserve">Continuing Students BEFORE </t>
    </r>
    <r>
      <rPr>
        <rFont val="Calibri"/>
        <color rgb="FFFF0000"/>
        <sz val="11.0"/>
      </rPr>
      <t>5/24/2024</t>
    </r>
    <r>
      <rPr>
        <rFont val="Calibri"/>
        <color rgb="FF000000"/>
        <sz val="11.0"/>
      </rPr>
      <t xml:space="preserve"> for Summer Sessions &amp; Fall/Spring</t>
    </r>
  </si>
  <si>
    <t>Sibling Discounts (TUITION only of 2nd sibling, equal or lesser value)</t>
  </si>
  <si>
    <r>
      <rPr>
        <rFont val="Calibri"/>
        <color rgb="FF000000"/>
        <sz val="11.0"/>
      </rPr>
      <t xml:space="preserve">Continuing Students After </t>
    </r>
    <r>
      <rPr>
        <rFont val="Calibri"/>
        <color rgb="FFFF0000"/>
        <sz val="11.0"/>
      </rPr>
      <t xml:space="preserve">5/24/2024 </t>
    </r>
    <r>
      <rPr>
        <rFont val="Calibri"/>
        <color rgb="FF000000"/>
        <sz val="11.0"/>
      </rPr>
      <t>(no exceptions)</t>
    </r>
  </si>
  <si>
    <t>Late Payment Fee (Per month late)</t>
  </si>
  <si>
    <t>Returned Check Fee</t>
  </si>
  <si>
    <t>Private/Semi-Private Lessons Rates - PPDC, RAD, NUTCRACKER</t>
  </si>
  <si>
    <t>Policies and Procedures for PPDC and Private Lessons</t>
  </si>
  <si>
    <t>Solo</t>
  </si>
  <si>
    <r>
      <rPr>
        <rFont val="Calibri"/>
        <color rgb="FFFF0000"/>
        <sz val="11.0"/>
      </rPr>
      <t>$86</t>
    </r>
    <r>
      <rPr>
        <rFont val="Calibri"/>
        <color rgb="FF000000"/>
        <sz val="11.0"/>
      </rPr>
      <t xml:space="preserve"> per 30 minutes</t>
    </r>
  </si>
  <si>
    <r>
      <rPr>
        <rFont val="Calibri"/>
        <color rgb="FF000000"/>
        <sz val="11.0"/>
      </rPr>
      <t xml:space="preserve">Commitment to pay for time slot is through </t>
    </r>
    <r>
      <rPr>
        <rFont val="Calibri"/>
        <color rgb="FFFF0000"/>
        <sz val="11.0"/>
      </rPr>
      <t xml:space="preserve">the end of each school year </t>
    </r>
  </si>
  <si>
    <t>Duo (2)</t>
  </si>
  <si>
    <r>
      <rPr>
        <rFont val="Calibri"/>
        <color rgb="FFFF0000"/>
        <sz val="11.0"/>
      </rPr>
      <t>$68</t>
    </r>
    <r>
      <rPr>
        <rFont val="Calibri"/>
        <color rgb="FF000000"/>
        <sz val="11.0"/>
      </rPr>
      <t xml:space="preserve"> each student per 30 minutes</t>
    </r>
  </si>
  <si>
    <t>Fees paid for in full or in same installments schedule as the regular tuition</t>
  </si>
  <si>
    <t>Trio (3)</t>
  </si>
  <si>
    <r>
      <rPr>
        <rFont val="Calibri"/>
        <color rgb="FFFF0000"/>
        <sz val="11.0"/>
      </rPr>
      <t>$52</t>
    </r>
    <r>
      <rPr>
        <rFont val="Calibri"/>
        <color rgb="FF000000"/>
        <sz val="11.0"/>
      </rPr>
      <t xml:space="preserve"> each student per 30 minutes</t>
    </r>
  </si>
  <si>
    <t>24-hour cancellation notice required, or you will be charged for the lesson.</t>
  </si>
  <si>
    <t>Groups of 4 to 5</t>
  </si>
  <si>
    <r>
      <rPr>
        <rFont val="Calibri"/>
        <color rgb="FFFF0000"/>
        <sz val="11.0"/>
      </rPr>
      <t>$40</t>
    </r>
    <r>
      <rPr>
        <rFont val="Calibri"/>
        <color rgb="FF000000"/>
        <sz val="11.0"/>
      </rPr>
      <t xml:space="preserve"> each student per 30 minutes</t>
    </r>
  </si>
  <si>
    <t>Groups of 6 to 7</t>
  </si>
  <si>
    <r>
      <rPr>
        <rFont val="Calibri"/>
        <color rgb="FFFF0000"/>
        <sz val="11.0"/>
      </rPr>
      <t>$35</t>
    </r>
    <r>
      <rPr>
        <rFont val="Calibri"/>
        <color rgb="FF000000"/>
        <sz val="11.0"/>
      </rPr>
      <t xml:space="preserve"> each student per 30 minutes</t>
    </r>
  </si>
  <si>
    <t>Groups 8 to 14</t>
  </si>
  <si>
    <r>
      <rPr>
        <rFont val="Calibri"/>
        <color rgb="FFFF0000"/>
        <sz val="11.0"/>
      </rPr>
      <t>$30</t>
    </r>
    <r>
      <rPr>
        <rFont val="Calibri"/>
        <color rgb="FF000000"/>
        <sz val="11.0"/>
      </rPr>
      <t xml:space="preserve"> each student per 30 minutes</t>
    </r>
  </si>
  <si>
    <t>Groups 15 or more</t>
  </si>
  <si>
    <r>
      <rPr>
        <rFont val="Calibri"/>
        <color rgb="FFFF0000"/>
        <sz val="11.0"/>
      </rPr>
      <t>$28</t>
    </r>
    <r>
      <rPr>
        <rFont val="Calibri"/>
        <color rgb="FF000000"/>
        <sz val="11.0"/>
      </rPr>
      <t xml:space="preserve"> each student per 30 minutes</t>
    </r>
  </si>
  <si>
    <t>Last Updated 3/17/2024</t>
  </si>
  <si>
    <r>
      <rPr>
        <rFont val="Arial"/>
        <b/>
        <color theme="1"/>
      </rPr>
      <t xml:space="preserve">Fremont Summer Camp </t>
    </r>
    <r>
      <rPr>
        <rFont val="Arial"/>
        <b/>
        <color rgb="FFFF0000"/>
      </rPr>
      <t>(June 10-13 2024)</t>
    </r>
  </si>
  <si>
    <r>
      <rPr>
        <rFont val="Arial"/>
        <b/>
        <color theme="1"/>
      </rPr>
      <t xml:space="preserve">Dublin Summer Camp </t>
    </r>
    <r>
      <rPr>
        <rFont val="Arial"/>
        <b/>
        <color rgb="FFFF0000"/>
      </rPr>
      <t>(June 3-6 2024)</t>
    </r>
  </si>
  <si>
    <r>
      <rPr>
        <rFont val="Arial"/>
        <b/>
        <color theme="1"/>
      </rPr>
      <t xml:space="preserve">Fall - Spring School Year </t>
    </r>
    <r>
      <rPr>
        <rFont val="Arial"/>
        <b/>
        <color rgb="FFFF0000"/>
      </rPr>
      <t xml:space="preserve">(Aug 12, 2024 - May 24, 2025) </t>
    </r>
  </si>
  <si>
    <r>
      <rPr>
        <rFont val="Arial"/>
        <b/>
        <color rgb="FFFF0000"/>
        <sz val="10.0"/>
      </rPr>
      <t xml:space="preserve">2024-2025 </t>
    </r>
    <r>
      <rPr>
        <rFont val="Arial"/>
        <b/>
        <color rgb="FF000000"/>
        <sz val="10.0"/>
      </rPr>
      <t>REGISTRATION IS DUE BY</t>
    </r>
    <r>
      <rPr>
        <rFont val="Arial"/>
        <b/>
        <color rgb="FFFF0000"/>
        <sz val="10.0"/>
      </rPr>
      <t xml:space="preserve"> 05/24/2024 </t>
    </r>
    <r>
      <rPr>
        <rFont val="Arial"/>
        <b/>
        <color rgb="FF000000"/>
        <sz val="10.0"/>
      </rPr>
      <t>for Summer Sessions and Fall/Spring</t>
    </r>
  </si>
  <si>
    <r>
      <rPr>
        <rFont val="Arial"/>
        <color rgb="FF000000"/>
        <sz val="10.0"/>
      </rPr>
      <t>*Please add registration fee for new students or current students registering after</t>
    </r>
    <r>
      <rPr>
        <rFont val="Arial"/>
        <color rgb="FFFF0000"/>
        <sz val="10.0"/>
      </rPr>
      <t xml:space="preserve"> 05/24/2024</t>
    </r>
  </si>
  <si>
    <t>Hrs/Wk</t>
  </si>
  <si>
    <t># of wks</t>
  </si>
  <si>
    <t>Total Hrs</t>
  </si>
  <si>
    <t>$/Hr</t>
  </si>
  <si>
    <t>(DTL1) Dance to Your Own Tune Level 1</t>
  </si>
  <si>
    <t>r</t>
  </si>
  <si>
    <t>9:00 10:00 am</t>
  </si>
  <si>
    <t xml:space="preserve">(DTL2) Dance to Your Own Tune Level 2 </t>
  </si>
  <si>
    <t>10:00 - 11:00 am</t>
  </si>
  <si>
    <t>11:00 am - 12:00 pm</t>
  </si>
  <si>
    <t>3:30 - 4:00 pm (Stretch &amp; Conditioning)</t>
  </si>
  <si>
    <t>6:00-7:30 pm</t>
  </si>
  <si>
    <r>
      <rPr>
        <rFont val="Calibri"/>
        <color rgb="FF000000"/>
        <sz val="11.0"/>
      </rPr>
      <t xml:space="preserve">Continuing Students BEFORE </t>
    </r>
    <r>
      <rPr>
        <rFont val="Calibri"/>
        <color rgb="FFFF0000"/>
        <sz val="11.0"/>
      </rPr>
      <t>5/24/2024</t>
    </r>
    <r>
      <rPr>
        <rFont val="Calibri"/>
        <color rgb="FF000000"/>
        <sz val="11.0"/>
      </rPr>
      <t xml:space="preserve"> for Summer Sessions &amp; Fall/Spring</t>
    </r>
  </si>
  <si>
    <r>
      <rPr>
        <rFont val="Calibri"/>
        <color rgb="FF000000"/>
        <sz val="11.0"/>
      </rPr>
      <t xml:space="preserve">Continuing Students After </t>
    </r>
    <r>
      <rPr>
        <rFont val="Calibri"/>
        <color rgb="FFFF0000"/>
        <sz val="11.0"/>
      </rPr>
      <t xml:space="preserve">5/24/2024 </t>
    </r>
    <r>
      <rPr>
        <rFont val="Calibri"/>
        <color rgb="FF000000"/>
        <sz val="11.0"/>
      </rPr>
      <t>(no exceptions)</t>
    </r>
  </si>
  <si>
    <r>
      <rPr>
        <rFont val="Calibri"/>
        <color rgb="FFFF0000"/>
        <sz val="11.0"/>
      </rPr>
      <t>$86</t>
    </r>
    <r>
      <rPr>
        <rFont val="Calibri"/>
        <color rgb="FF000000"/>
        <sz val="11.0"/>
      </rPr>
      <t xml:space="preserve"> per 30 minutes</t>
    </r>
  </si>
  <si>
    <r>
      <rPr>
        <rFont val="Calibri"/>
        <color rgb="FF000000"/>
        <sz val="11.0"/>
      </rPr>
      <t xml:space="preserve">Commitment to pay for time slot is through </t>
    </r>
    <r>
      <rPr>
        <rFont val="Calibri"/>
        <color rgb="FFFF0000"/>
        <sz val="11.0"/>
      </rPr>
      <t xml:space="preserve">the end of the 2024 school year </t>
    </r>
  </si>
  <si>
    <r>
      <rPr>
        <rFont val="Calibri"/>
        <color rgb="FFFF0000"/>
        <sz val="11.0"/>
      </rPr>
      <t>$68</t>
    </r>
    <r>
      <rPr>
        <rFont val="Calibri"/>
        <color rgb="FF000000"/>
        <sz val="11.0"/>
      </rPr>
      <t xml:space="preserve"> each student per 30 minutes</t>
    </r>
  </si>
  <si>
    <r>
      <rPr>
        <rFont val="Calibri"/>
        <color rgb="FFFF0000"/>
        <sz val="11.0"/>
      </rPr>
      <t>$52</t>
    </r>
    <r>
      <rPr>
        <rFont val="Calibri"/>
        <color rgb="FF000000"/>
        <sz val="11.0"/>
      </rPr>
      <t xml:space="preserve"> each student per 30 minutes</t>
    </r>
  </si>
  <si>
    <r>
      <rPr>
        <rFont val="Calibri"/>
        <color rgb="FFFF0000"/>
        <sz val="11.0"/>
      </rPr>
      <t>$40</t>
    </r>
    <r>
      <rPr>
        <rFont val="Calibri"/>
        <color rgb="FF000000"/>
        <sz val="11.0"/>
      </rPr>
      <t xml:space="preserve"> each student per 30 minutes</t>
    </r>
  </si>
  <si>
    <r>
      <rPr>
        <rFont val="Calibri"/>
        <color rgb="FFFF0000"/>
        <sz val="11.0"/>
      </rPr>
      <t>$35</t>
    </r>
    <r>
      <rPr>
        <rFont val="Calibri"/>
        <color rgb="FF000000"/>
        <sz val="11.0"/>
      </rPr>
      <t xml:space="preserve"> each student per 30 minutes</t>
    </r>
  </si>
  <si>
    <r>
      <rPr>
        <rFont val="Calibri"/>
        <color rgb="FFFF0000"/>
        <sz val="11.0"/>
      </rPr>
      <t>$30</t>
    </r>
    <r>
      <rPr>
        <rFont val="Calibri"/>
        <color rgb="FF000000"/>
        <sz val="11.0"/>
      </rPr>
      <t xml:space="preserve"> each student per 30 minutes</t>
    </r>
  </si>
  <si>
    <r>
      <rPr>
        <rFont val="Calibri"/>
        <color rgb="FFFF0000"/>
        <sz val="11.0"/>
      </rPr>
      <t>$28</t>
    </r>
    <r>
      <rPr>
        <rFont val="Calibri"/>
        <color rgb="FF000000"/>
        <sz val="11.0"/>
      </rPr>
      <t xml:space="preserve"> each student per 30 minutes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</si>
</sst>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&quot;$&quot;#,##0.00"/>
  </numFmts>
  <fonts count="18">
    <font>
      <sz val="10.0"/>
      <color rgb="FF000000"/>
      <name val="Calibri"/>
      <scheme val="minor"/>
    </font>
    <font>
      <b/>
      <sz val="10.0"/>
      <color rgb="FF000000"/>
      <name val="Arial"/>
    </font>
    <font>
      <sz val="10.0"/>
      <color rgb="FF000000"/>
      <name val="Arial"/>
    </font>
    <font>
      <b/>
      <sz val="10.0"/>
      <color rgb="FFFF0000"/>
      <name val="Arial"/>
    </font>
    <font/>
    <font>
      <b/>
      <color theme="1"/>
      <name val="Arial"/>
    </font>
    <font>
      <b/>
      <i/>
      <sz val="10.0"/>
      <color rgb="FFFF0000"/>
      <name val="Arial"/>
    </font>
    <font>
      <b/>
      <color rgb="FFFF0000"/>
      <name val="Arial"/>
    </font>
    <font>
      <sz val="10.0"/>
      <color rgb="FFFF0000"/>
      <name val="Arial"/>
    </font>
    <font>
      <sz val="11.0"/>
      <color rgb="FF000000"/>
      <name val="Calibri"/>
    </font>
    <font>
      <b/>
      <sz val="11.0"/>
      <color rgb="FF000000"/>
      <name val="Calibri"/>
    </font>
    <font>
      <sz val="11.0"/>
      <color rgb="FF000000"/>
      <name val="Arial"/>
    </font>
    <font>
      <b/>
      <sz val="11.0"/>
      <color rgb="FF000000"/>
      <name val="Arial"/>
    </font>
    <font>
      <sz val="10.0"/>
      <color theme="1"/>
      <name val="Arial"/>
    </font>
    <font>
      <b/>
      <sz val="10.0"/>
      <color theme="1"/>
      <name val="Arial"/>
    </font>
    <font>
      <sz val="10.0"/>
      <color theme="1"/>
      <name val="Calibri"/>
    </font>
    <font>
      <strike/>
      <sz val="11.0"/>
      <color rgb="FF000000"/>
      <name val="Calibri"/>
    </font>
    <font>
      <b/>
      <sz val="10.0"/>
      <color rgb="FF000000"/>
      <name val="Calibri"/>
    </font>
  </fonts>
  <fills count="15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ABF8F"/>
        <bgColor rgb="FFFABF8F"/>
      </patternFill>
    </fill>
    <fill>
      <patternFill patternType="solid">
        <fgColor theme="0"/>
        <bgColor theme="0"/>
      </patternFill>
    </fill>
    <fill>
      <patternFill patternType="solid">
        <fgColor rgb="FFFCD5B4"/>
        <bgColor rgb="FFFCD5B4"/>
      </patternFill>
    </fill>
    <fill>
      <patternFill patternType="solid">
        <fgColor rgb="FFC9A7FF"/>
        <bgColor rgb="FFC9A7FF"/>
      </patternFill>
    </fill>
    <fill>
      <patternFill patternType="solid">
        <fgColor rgb="FFFFFF99"/>
        <bgColor rgb="FFFFFF99"/>
      </patternFill>
    </fill>
    <fill>
      <patternFill patternType="solid">
        <fgColor rgb="FF00FFFF"/>
        <bgColor rgb="FF00FFFF"/>
      </patternFill>
    </fill>
    <fill>
      <patternFill patternType="solid">
        <fgColor rgb="FFFEA6FF"/>
        <bgColor rgb="FFFEA6FF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B6E3FF"/>
        <bgColor rgb="FFB6E3FF"/>
      </patternFill>
    </fill>
    <fill>
      <patternFill patternType="solid">
        <fgColor rgb="FFCFFFCF"/>
        <bgColor rgb="FFCFFFCF"/>
      </patternFill>
    </fill>
  </fills>
  <borders count="81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D9D9D9"/>
      </bottom>
    </border>
    <border>
      <top style="thin">
        <color rgb="FF000000"/>
      </top>
      <bottom style="thin">
        <color rgb="FFD9D9D9"/>
      </bottom>
    </border>
    <border>
      <right style="thin">
        <color rgb="FFD9D9D9"/>
      </right>
      <top style="thin">
        <color rgb="FF000000"/>
      </top>
      <bottom style="thin">
        <color rgb="FFD9D9D9"/>
      </bottom>
    </border>
    <border>
      <left/>
      <top style="thin">
        <color rgb="FF000000"/>
      </top>
      <bottom style="thin">
        <color rgb="FFD9D9D9"/>
      </bottom>
    </border>
    <border>
      <right style="thin">
        <color rgb="FF000000"/>
      </right>
      <top style="thin">
        <color rgb="FF000000"/>
      </top>
      <bottom style="thin">
        <color rgb="FFD9D9D9"/>
      </bottom>
    </border>
    <border>
      <left style="thin">
        <color rgb="FF000000"/>
      </left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right style="thin">
        <color rgb="FFD9D9D9"/>
      </right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</border>
    <border>
      <right style="thin">
        <color rgb="FF000000"/>
      </right>
      <top style="thin">
        <color rgb="FFD9D9D9"/>
      </top>
      <bottom style="thin">
        <color rgb="FFD9D9D9"/>
      </bottom>
    </border>
    <border>
      <left style="thin">
        <color rgb="FFD9D9D9"/>
      </left>
    </border>
    <border>
      <left style="thin">
        <color rgb="FF000000"/>
      </left>
      <right style="thin">
        <color rgb="FFD9D9D9"/>
      </right>
    </border>
    <border>
      <right style="thin">
        <color rgb="FFD9D9D9"/>
      </right>
      <top style="thin">
        <color rgb="FFD9D9D9"/>
      </top>
    </border>
    <border>
      <right style="thin">
        <color rgb="FF000000"/>
      </right>
    </border>
    <border>
      <right style="thin">
        <color rgb="FFD9D9D9"/>
      </right>
    </border>
    <border>
      <left style="thin">
        <color rgb="FFD9D9D9"/>
      </left>
      <right style="thin">
        <color rgb="FF000000"/>
      </right>
    </border>
    <border>
      <left style="thin">
        <color rgb="FF000000"/>
      </left>
      <top style="thin">
        <color rgb="FFD9D9D9"/>
      </top>
    </border>
    <border>
      <top style="thin">
        <color rgb="FFD9D9D9"/>
      </top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bottom/>
    </border>
    <border>
      <left style="thin">
        <color rgb="FFD9D9D9"/>
      </left>
      <right style="thin">
        <color rgb="FFD9D9D9"/>
      </right>
      <top style="thin">
        <color rgb="FFD9D9D9"/>
      </top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/>
      <top/>
      <bottom style="thin">
        <color rgb="FFD9D9D9"/>
      </bottom>
    </border>
    <border>
      <left/>
      <right/>
      <top/>
    </border>
    <border>
      <left/>
      <right/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000000"/>
      </left>
      <right style="thin">
        <color rgb="FFFFFF00"/>
      </right>
    </border>
    <border>
      <right style="thin">
        <color rgb="FFD9D9D9"/>
      </right>
      <bottom style="thin">
        <color rgb="FFD9D9D9"/>
      </bottom>
    </border>
    <border>
      <left style="thin">
        <color rgb="FF000000"/>
      </left>
      <right/>
      <bottom/>
    </border>
    <border>
      <left style="thin">
        <color rgb="FFD9D9D9"/>
      </left>
      <right style="thin">
        <color rgb="FFD9D9D9"/>
      </right>
    </border>
    <border>
      <left style="thin">
        <color rgb="FFD9D9D9"/>
      </left>
      <bottom style="thin">
        <color rgb="FFD9D9D9"/>
      </bottom>
    </border>
    <border>
      <left style="thin">
        <color rgb="FF000000"/>
      </left>
      <right style="thin">
        <color rgb="FFD9D9D9"/>
      </right>
      <top/>
      <bottom style="thin">
        <color rgb="FFD9D9D9"/>
      </bottom>
    </border>
    <border>
      <left/>
      <right style="thin">
        <color rgb="FFD9D9D9"/>
      </right>
      <top style="thin">
        <color rgb="FFD9D9D9"/>
      </top>
      <bottom style="thin">
        <color rgb="FFD9D9D9"/>
      </bottom>
    </border>
    <border>
      <left/>
      <right/>
      <top style="thin">
        <color rgb="FFD9D9D9"/>
      </top>
      <bottom style="thin">
        <color rgb="FFD9D9D9"/>
      </bottom>
    </border>
    <border>
      <left style="thin">
        <color rgb="FF000000"/>
      </left>
      <right style="thin">
        <color rgb="FFD9D9D9"/>
      </right>
      <top/>
      <bottom/>
    </border>
    <border>
      <left/>
      <right style="thin">
        <color rgb="FFD9D9D9"/>
      </right>
      <top/>
      <bottom/>
    </border>
    <border>
      <left style="thin">
        <color rgb="FF000000"/>
      </left>
      <top/>
      <bottom/>
    </border>
    <border>
      <left/>
      <right style="thin">
        <color rgb="FFD9D9D9"/>
      </right>
      <top/>
      <bottom style="thin">
        <color rgb="FFD9D9D9"/>
      </bottom>
    </border>
    <border>
      <left style="thin">
        <color rgb="FF000000"/>
      </left>
      <top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</border>
    <border>
      <left/>
      <right style="thin">
        <color rgb="FF000000"/>
      </right>
      <top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</border>
    <border>
      <left/>
      <top style="thin">
        <color rgb="FFD9D9D9"/>
      </top>
      <bottom style="thin">
        <color rgb="FFD9D9D9"/>
      </bottom>
    </border>
    <border>
      <left style="thin">
        <color rgb="FF000000"/>
      </left>
      <right style="thin">
        <color rgb="FFD9D9D9"/>
      </right>
      <top/>
      <bottom style="thin">
        <color rgb="FF000000"/>
      </bottom>
    </border>
    <border>
      <left/>
      <right style="thin">
        <color rgb="FFD9D9D9"/>
      </right>
      <top/>
      <bottom style="thin">
        <color rgb="FF000000"/>
      </bottom>
    </border>
    <border>
      <right style="thin">
        <color rgb="FFD9D9D9"/>
      </right>
      <bottom style="thin">
        <color rgb="FF000000"/>
      </bottom>
    </border>
    <border>
      <left/>
      <right/>
      <top style="thin">
        <color rgb="FFEFEFEF"/>
      </top>
    </border>
    <border>
      <left/>
      <right style="thin">
        <color rgb="FF000000"/>
      </right>
      <top style="thin">
        <color rgb="FFEFEFEF"/>
      </top>
    </border>
    <border>
      <left/>
      <right/>
      <bottom/>
    </border>
    <border>
      <left style="thin">
        <color rgb="FFD9D9D9"/>
      </left>
      <right style="thin">
        <color rgb="FFD9D9D9"/>
      </right>
      <top style="thin">
        <color rgb="FFD9D9D9"/>
      </top>
      <bottom/>
    </border>
    <border>
      <left/>
      <top style="thin">
        <color rgb="FF000000"/>
      </top>
      <bottom/>
    </border>
    <border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</borders>
  <cellStyleXfs count="1">
    <xf borderId="0" fillId="0" fontId="0" numFmtId="0" applyAlignment="1" applyFont="1"/>
  </cellStyleXfs>
  <cellXfs count="26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1" fillId="2" fontId="2" numFmtId="0" xfId="0" applyBorder="1" applyFont="1"/>
    <xf borderId="1" fillId="2" fontId="3" numFmtId="0" xfId="0" applyAlignment="1" applyBorder="1" applyFont="1">
      <alignment horizontal="right" readingOrder="0"/>
    </xf>
    <xf borderId="1" fillId="2" fontId="1" numFmtId="0" xfId="0" applyBorder="1" applyFont="1"/>
    <xf borderId="2" fillId="3" fontId="1" numFmtId="0" xfId="0" applyAlignment="1" applyBorder="1" applyFill="1" applyFont="1">
      <alignment horizontal="center"/>
    </xf>
    <xf borderId="3" fillId="0" fontId="4" numFmtId="0" xfId="0" applyBorder="1" applyFont="1"/>
    <xf borderId="4" fillId="0" fontId="4" numFmtId="0" xfId="0" applyBorder="1" applyFont="1"/>
    <xf borderId="5" fillId="4" fontId="1" numFmtId="0" xfId="0" applyAlignment="1" applyBorder="1" applyFill="1" applyFont="1">
      <alignment horizontal="right" readingOrder="0"/>
    </xf>
    <xf borderId="6" fillId="0" fontId="4" numFmtId="0" xfId="0" applyBorder="1" applyFont="1"/>
    <xf borderId="0" fillId="0" fontId="2" numFmtId="0" xfId="0" applyFont="1"/>
    <xf borderId="0" fillId="0" fontId="1" numFmtId="0" xfId="0" applyFont="1"/>
    <xf borderId="7" fillId="0" fontId="2" numFmtId="0" xfId="0" applyAlignment="1" applyBorder="1" applyFont="1">
      <alignment horizontal="center"/>
    </xf>
    <xf borderId="8" fillId="0" fontId="2" numFmtId="0" xfId="0" applyAlignment="1" applyBorder="1" applyFont="1">
      <alignment horizontal="left"/>
    </xf>
    <xf borderId="9" fillId="0" fontId="2" numFmtId="0" xfId="0" applyAlignment="1" applyBorder="1" applyFont="1">
      <alignment horizontal="left"/>
    </xf>
    <xf borderId="10" fillId="0" fontId="4" numFmtId="0" xfId="0" applyBorder="1" applyFont="1"/>
    <xf borderId="11" fillId="0" fontId="4" numFmtId="0" xfId="0" applyBorder="1" applyFont="1"/>
    <xf borderId="0" fillId="2" fontId="5" numFmtId="0" xfId="0" applyAlignment="1" applyFont="1">
      <alignment shrinkToFit="0" vertical="bottom" wrapText="0"/>
    </xf>
    <xf borderId="12" fillId="2" fontId="5" numFmtId="0" xfId="0" applyAlignment="1" applyBorder="1" applyFont="1">
      <alignment readingOrder="0" shrinkToFit="0" vertical="bottom" wrapText="0"/>
    </xf>
    <xf borderId="10" fillId="0" fontId="1" numFmtId="0" xfId="0" applyAlignment="1" applyBorder="1" applyFont="1">
      <alignment horizontal="right"/>
    </xf>
    <xf borderId="13" fillId="0" fontId="1" numFmtId="0" xfId="0" applyAlignment="1" applyBorder="1" applyFont="1">
      <alignment horizontal="right"/>
    </xf>
    <xf borderId="14" fillId="2" fontId="5" numFmtId="0" xfId="0" applyAlignment="1" applyBorder="1" applyFont="1">
      <alignment readingOrder="0" shrinkToFit="0" vertical="bottom" wrapText="0"/>
    </xf>
    <xf borderId="15" fillId="0" fontId="3" numFmtId="0" xfId="0" applyBorder="1" applyFont="1"/>
    <xf borderId="16" fillId="0" fontId="3" numFmtId="0" xfId="0" applyBorder="1" applyFont="1"/>
    <xf borderId="8" fillId="0" fontId="2" numFmtId="0" xfId="0" applyBorder="1" applyFont="1"/>
    <xf borderId="0" fillId="0" fontId="1" numFmtId="0" xfId="0" applyAlignment="1" applyFont="1">
      <alignment horizontal="right"/>
    </xf>
    <xf borderId="17" fillId="0" fontId="6" numFmtId="0" xfId="0" applyAlignment="1" applyBorder="1" applyFont="1">
      <alignment horizontal="right"/>
    </xf>
    <xf borderId="18" fillId="0" fontId="1" numFmtId="0" xfId="0" applyAlignment="1" applyBorder="1" applyFont="1">
      <alignment horizontal="right"/>
    </xf>
    <xf borderId="19" fillId="0" fontId="6" numFmtId="0" xfId="0" applyAlignment="1" applyBorder="1" applyFont="1">
      <alignment horizontal="right"/>
    </xf>
    <xf borderId="15" fillId="0" fontId="1" numFmtId="0" xfId="0" applyBorder="1" applyFont="1"/>
    <xf borderId="14" fillId="0" fontId="7" numFmtId="0" xfId="0" applyAlignment="1" applyBorder="1" applyFont="1">
      <alignment readingOrder="0" shrinkToFit="0" vertical="bottom" wrapText="0"/>
    </xf>
    <xf borderId="20" fillId="0" fontId="3" numFmtId="0" xfId="0" applyAlignment="1" applyBorder="1" applyFont="1">
      <alignment readingOrder="0"/>
    </xf>
    <xf borderId="21" fillId="0" fontId="4" numFmtId="0" xfId="0" applyBorder="1" applyFont="1"/>
    <xf borderId="16" fillId="0" fontId="4" numFmtId="0" xfId="0" applyBorder="1" applyFont="1"/>
    <xf borderId="0" fillId="0" fontId="8" numFmtId="0" xfId="0" applyAlignment="1" applyFont="1">
      <alignment readingOrder="0"/>
    </xf>
    <xf borderId="18" fillId="0" fontId="2" numFmtId="0" xfId="0" applyBorder="1" applyFont="1"/>
    <xf borderId="22" fillId="5" fontId="9" numFmtId="0" xfId="0" applyAlignment="1" applyBorder="1" applyFill="1" applyFont="1">
      <alignment horizontal="left"/>
    </xf>
    <xf borderId="22" fillId="5" fontId="10" numFmtId="0" xfId="0" applyAlignment="1" applyBorder="1" applyFont="1">
      <alignment horizontal="left"/>
    </xf>
    <xf borderId="1" fillId="5" fontId="10" numFmtId="0" xfId="0" applyAlignment="1" applyBorder="1" applyFont="1">
      <alignment horizontal="left"/>
    </xf>
    <xf borderId="23" fillId="5" fontId="10" numFmtId="0" xfId="0" applyAlignment="1" applyBorder="1" applyFont="1">
      <alignment horizontal="left"/>
    </xf>
    <xf borderId="0" fillId="0" fontId="11" numFmtId="0" xfId="0" applyFont="1"/>
    <xf borderId="0" fillId="0" fontId="12" numFmtId="0" xfId="0" applyFont="1"/>
    <xf borderId="24" fillId="6" fontId="10" numFmtId="0" xfId="0" applyAlignment="1" applyBorder="1" applyFill="1" applyFont="1">
      <alignment horizontal="left"/>
    </xf>
    <xf borderId="25" fillId="0" fontId="4" numFmtId="0" xfId="0" applyBorder="1" applyFont="1"/>
    <xf borderId="26" fillId="0" fontId="4" numFmtId="0" xfId="0" applyBorder="1" applyFont="1"/>
    <xf borderId="27" fillId="0" fontId="9" numFmtId="0" xfId="0" applyAlignment="1" applyBorder="1" applyFont="1">
      <alignment horizontal="center"/>
    </xf>
    <xf borderId="28" fillId="0" fontId="4" numFmtId="0" xfId="0" applyBorder="1" applyFont="1"/>
    <xf borderId="29" fillId="0" fontId="9" numFmtId="0" xfId="0" applyAlignment="1" applyBorder="1" applyFont="1">
      <alignment horizontal="center"/>
    </xf>
    <xf borderId="30" fillId="6" fontId="2" numFmtId="0" xfId="0" applyBorder="1" applyFont="1"/>
    <xf borderId="30" fillId="6" fontId="13" numFmtId="0" xfId="0" applyBorder="1" applyFont="1"/>
    <xf borderId="30" fillId="6" fontId="9" numFmtId="0" xfId="0" applyAlignment="1" applyBorder="1" applyFont="1">
      <alignment horizontal="center" shrinkToFit="0" wrapText="1"/>
    </xf>
    <xf borderId="30" fillId="6" fontId="9" numFmtId="0" xfId="0" applyAlignment="1" applyBorder="1" applyFont="1">
      <alignment horizontal="center"/>
    </xf>
    <xf borderId="0" fillId="0" fontId="2" numFmtId="0" xfId="0" applyAlignment="1" applyFont="1">
      <alignment shrinkToFit="0" wrapText="1"/>
    </xf>
    <xf borderId="31" fillId="6" fontId="2" numFmtId="0" xfId="0" applyBorder="1" applyFont="1"/>
    <xf borderId="32" fillId="6" fontId="2" numFmtId="0" xfId="0" applyBorder="1" applyFont="1"/>
    <xf borderId="33" fillId="6" fontId="13" numFmtId="0" xfId="0" applyBorder="1" applyFont="1"/>
    <xf borderId="34" fillId="6" fontId="9" numFmtId="9" xfId="0" applyAlignment="1" applyBorder="1" applyFont="1" applyNumberFormat="1">
      <alignment horizontal="center" shrinkToFit="0" wrapText="1"/>
    </xf>
    <xf borderId="35" fillId="6" fontId="9" numFmtId="9" xfId="0" applyAlignment="1" applyBorder="1" applyFont="1" applyNumberFormat="1">
      <alignment horizontal="center" shrinkToFit="0" wrapText="1"/>
    </xf>
    <xf borderId="36" fillId="6" fontId="9" numFmtId="9" xfId="0" applyAlignment="1" applyBorder="1" applyFont="1" applyNumberFormat="1">
      <alignment horizontal="center" shrinkToFit="0" wrapText="1"/>
    </xf>
    <xf borderId="37" fillId="6" fontId="9" numFmtId="0" xfId="0" applyAlignment="1" applyBorder="1" applyFont="1">
      <alignment horizontal="center" shrinkToFit="0" wrapText="1"/>
    </xf>
    <xf borderId="37" fillId="6" fontId="9" numFmtId="0" xfId="0" applyAlignment="1" applyBorder="1" applyFont="1">
      <alignment horizontal="center"/>
    </xf>
    <xf borderId="38" fillId="6" fontId="9" numFmtId="0" xfId="0" applyAlignment="1" applyBorder="1" applyFont="1">
      <alignment horizontal="center"/>
    </xf>
    <xf borderId="24" fillId="7" fontId="2" numFmtId="0" xfId="0" applyBorder="1" applyFill="1" applyFont="1"/>
    <xf borderId="37" fillId="7" fontId="9" numFmtId="164" xfId="0" applyAlignment="1" applyBorder="1" applyFont="1" applyNumberFormat="1">
      <alignment horizontal="center" readingOrder="0"/>
    </xf>
    <xf borderId="37" fillId="7" fontId="9" numFmtId="164" xfId="0" applyAlignment="1" applyBorder="1" applyFont="1" applyNumberFormat="1">
      <alignment horizontal="center" vertical="top"/>
    </xf>
    <xf borderId="37" fillId="7" fontId="9" numFmtId="164" xfId="0" applyAlignment="1" applyBorder="1" applyFont="1" applyNumberFormat="1">
      <alignment horizontal="center"/>
    </xf>
    <xf borderId="39" fillId="7" fontId="9" numFmtId="164" xfId="0" applyAlignment="1" applyBorder="1" applyFont="1" applyNumberFormat="1">
      <alignment horizontal="center"/>
    </xf>
    <xf borderId="0" fillId="0" fontId="1" numFmtId="165" xfId="0" applyFont="1" applyNumberFormat="1"/>
    <xf borderId="22" fillId="8" fontId="2" numFmtId="0" xfId="0" applyBorder="1" applyFill="1" applyFont="1"/>
    <xf borderId="0" fillId="0" fontId="2" numFmtId="0" xfId="0" applyAlignment="1" applyFont="1">
      <alignment readingOrder="0"/>
    </xf>
    <xf borderId="0" fillId="0" fontId="9" numFmtId="164" xfId="0" applyAlignment="1" applyFont="1" applyNumberFormat="1">
      <alignment horizontal="center"/>
    </xf>
    <xf borderId="17" fillId="0" fontId="9" numFmtId="164" xfId="0" applyAlignment="1" applyBorder="1" applyFont="1" applyNumberFormat="1">
      <alignment horizontal="center"/>
    </xf>
    <xf borderId="22" fillId="9" fontId="2" numFmtId="0" xfId="0" applyBorder="1" applyFill="1" applyFont="1"/>
    <xf borderId="29" fillId="9" fontId="2" numFmtId="0" xfId="0" applyBorder="1" applyFont="1"/>
    <xf borderId="2" fillId="7" fontId="2" numFmtId="0" xfId="0" applyBorder="1" applyFont="1"/>
    <xf borderId="23" fillId="7" fontId="9" numFmtId="164" xfId="0" applyAlignment="1" applyBorder="1" applyFont="1" applyNumberFormat="1">
      <alignment horizontal="center"/>
    </xf>
    <xf borderId="40" fillId="0" fontId="2" numFmtId="0" xfId="0" applyBorder="1" applyFont="1"/>
    <xf borderId="41" fillId="0" fontId="9" numFmtId="0" xfId="0" applyAlignment="1" applyBorder="1" applyFont="1">
      <alignment horizontal="center"/>
    </xf>
    <xf borderId="42" fillId="0" fontId="9" numFmtId="0" xfId="0" applyAlignment="1" applyBorder="1" applyFont="1">
      <alignment horizontal="center"/>
    </xf>
    <xf borderId="2" fillId="10" fontId="13" numFmtId="0" xfId="0" applyAlignment="1" applyBorder="1" applyFill="1" applyFont="1">
      <alignment readingOrder="0"/>
    </xf>
    <xf borderId="37" fillId="10" fontId="9" numFmtId="164" xfId="0" applyAlignment="1" applyBorder="1" applyFont="1" applyNumberFormat="1">
      <alignment horizontal="center" readingOrder="0"/>
    </xf>
    <xf borderId="37" fillId="10" fontId="9" numFmtId="164" xfId="0" applyAlignment="1" applyBorder="1" applyFont="1" applyNumberFormat="1">
      <alignment horizontal="center"/>
    </xf>
    <xf borderId="34" fillId="10" fontId="9" numFmtId="164" xfId="0" applyAlignment="1" applyBorder="1" applyFont="1" applyNumberFormat="1">
      <alignment horizontal="center"/>
    </xf>
    <xf borderId="0" fillId="0" fontId="13" numFmtId="0" xfId="0" applyFont="1"/>
    <xf borderId="40" fillId="0" fontId="13" numFmtId="0" xfId="0" applyBorder="1" applyFont="1"/>
    <xf borderId="0" fillId="0" fontId="9" numFmtId="0" xfId="0" applyAlignment="1" applyFont="1">
      <alignment horizontal="center"/>
    </xf>
    <xf borderId="17" fillId="0" fontId="9" numFmtId="0" xfId="0" applyAlignment="1" applyBorder="1" applyFont="1">
      <alignment horizontal="center"/>
    </xf>
    <xf borderId="8" fillId="0" fontId="2" numFmtId="0" xfId="0" applyAlignment="1" applyBorder="1" applyFont="1">
      <alignment readingOrder="0"/>
    </xf>
    <xf borderId="0" fillId="0" fontId="9" numFmtId="0" xfId="0" applyAlignment="1" applyFont="1">
      <alignment readingOrder="0"/>
    </xf>
    <xf borderId="8" fillId="0" fontId="13" numFmtId="0" xfId="0" applyBorder="1" applyFont="1"/>
    <xf borderId="8" fillId="11" fontId="2" numFmtId="0" xfId="0" applyBorder="1" applyFill="1" applyFont="1"/>
    <xf borderId="0" fillId="11" fontId="9" numFmtId="0" xfId="0" applyAlignment="1" applyFont="1">
      <alignment readingOrder="0"/>
    </xf>
    <xf borderId="0" fillId="11" fontId="13" numFmtId="0" xfId="0" applyFont="1"/>
    <xf borderId="2" fillId="10" fontId="13" numFmtId="0" xfId="0" applyBorder="1" applyFont="1"/>
    <xf borderId="37" fillId="10" fontId="9" numFmtId="0" xfId="0" applyAlignment="1" applyBorder="1" applyFont="1">
      <alignment horizontal="center"/>
    </xf>
    <xf borderId="34" fillId="10" fontId="9" numFmtId="0" xfId="0" applyAlignment="1" applyBorder="1" applyFont="1">
      <alignment horizontal="center"/>
    </xf>
    <xf borderId="0" fillId="0" fontId="14" numFmtId="165" xfId="0" applyFont="1" applyNumberFormat="1"/>
    <xf borderId="0" fillId="0" fontId="13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43" fillId="9" fontId="2" numFmtId="0" xfId="0" applyBorder="1" applyFont="1"/>
    <xf borderId="0" fillId="0" fontId="13" numFmtId="0" xfId="0" applyAlignment="1" applyFont="1">
      <alignment readingOrder="0"/>
    </xf>
    <xf borderId="17" fillId="0" fontId="15" numFmtId="0" xfId="0" applyBorder="1" applyFont="1"/>
    <xf borderId="44" fillId="12" fontId="2" numFmtId="0" xfId="0" applyAlignment="1" applyBorder="1" applyFill="1" applyFont="1">
      <alignment horizontal="center" vertical="center"/>
    </xf>
    <xf borderId="1" fillId="12" fontId="2" numFmtId="0" xfId="0" applyAlignment="1" applyBorder="1" applyFont="1">
      <alignment readingOrder="0"/>
    </xf>
    <xf borderId="1" fillId="12" fontId="13" numFmtId="0" xfId="0" applyAlignment="1" applyBorder="1" applyFont="1">
      <alignment readingOrder="0"/>
    </xf>
    <xf borderId="45" fillId="0" fontId="4" numFmtId="0" xfId="0" applyBorder="1" applyFont="1"/>
    <xf borderId="8" fillId="12" fontId="13" numFmtId="0" xfId="0" applyAlignment="1" applyBorder="1" applyFont="1">
      <alignment readingOrder="0"/>
    </xf>
    <xf borderId="43" fillId="8" fontId="13" numFmtId="0" xfId="0" applyBorder="1" applyFont="1"/>
    <xf borderId="0" fillId="0" fontId="14" numFmtId="0" xfId="0" applyFont="1"/>
    <xf borderId="1" fillId="12" fontId="2" numFmtId="0" xfId="0" applyBorder="1" applyFont="1"/>
    <xf borderId="8" fillId="12" fontId="13" numFmtId="0" xfId="0" applyBorder="1" applyFont="1"/>
    <xf borderId="2" fillId="13" fontId="13" numFmtId="0" xfId="0" applyBorder="1" applyFill="1" applyFont="1"/>
    <xf borderId="37" fillId="13" fontId="9" numFmtId="164" xfId="0" applyAlignment="1" applyBorder="1" applyFont="1" applyNumberFormat="1">
      <alignment horizontal="center" readingOrder="0"/>
    </xf>
    <xf borderId="37" fillId="13" fontId="9" numFmtId="164" xfId="0" applyAlignment="1" applyBorder="1" applyFont="1" applyNumberFormat="1">
      <alignment horizontal="center"/>
    </xf>
    <xf borderId="37" fillId="13" fontId="9" numFmtId="0" xfId="0" applyAlignment="1" applyBorder="1" applyFont="1">
      <alignment horizontal="center"/>
    </xf>
    <xf borderId="34" fillId="13" fontId="9" numFmtId="164" xfId="0" applyAlignment="1" applyBorder="1" applyFont="1" applyNumberFormat="1">
      <alignment horizontal="center"/>
    </xf>
    <xf borderId="46" fillId="0" fontId="2" numFmtId="0" xfId="0" applyBorder="1" applyFont="1"/>
    <xf borderId="46" fillId="0" fontId="2" numFmtId="0" xfId="0" applyAlignment="1" applyBorder="1" applyFont="1">
      <alignment readingOrder="0"/>
    </xf>
    <xf borderId="47" fillId="8" fontId="9" numFmtId="0" xfId="0" applyBorder="1" applyFont="1"/>
    <xf borderId="48" fillId="0" fontId="13" numFmtId="0" xfId="0" applyAlignment="1" applyBorder="1" applyFont="1">
      <alignment horizontal="center" vertical="center"/>
    </xf>
    <xf borderId="18" fillId="0" fontId="2" numFmtId="0" xfId="0" applyAlignment="1" applyBorder="1" applyFont="1">
      <alignment readingOrder="0"/>
    </xf>
    <xf borderId="49" fillId="8" fontId="9" numFmtId="0" xfId="0" applyBorder="1" applyFont="1"/>
    <xf borderId="40" fillId="0" fontId="2" numFmtId="0" xfId="0" applyAlignment="1" applyBorder="1" applyFont="1">
      <alignment readingOrder="0"/>
    </xf>
    <xf borderId="44" fillId="5" fontId="2" numFmtId="0" xfId="0" applyAlignment="1" applyBorder="1" applyFont="1">
      <alignment horizontal="center" vertical="center"/>
    </xf>
    <xf borderId="22" fillId="9" fontId="9" numFmtId="0" xfId="0" applyBorder="1" applyFont="1"/>
    <xf borderId="1" fillId="5" fontId="2" numFmtId="0" xfId="0" applyAlignment="1" applyBorder="1" applyFont="1">
      <alignment horizontal="center" vertical="center"/>
    </xf>
    <xf borderId="44" fillId="12" fontId="13" numFmtId="0" xfId="0" applyAlignment="1" applyBorder="1" applyFont="1">
      <alignment horizontal="center" vertical="center"/>
    </xf>
    <xf borderId="1" fillId="12" fontId="13" numFmtId="0" xfId="0" applyBorder="1" applyFont="1"/>
    <xf borderId="1" fillId="9" fontId="15" numFmtId="0" xfId="0" applyBorder="1" applyFont="1"/>
    <xf borderId="1" fillId="12" fontId="13" numFmtId="0" xfId="0" applyAlignment="1" applyBorder="1" applyFont="1">
      <alignment horizontal="center" vertical="center"/>
    </xf>
    <xf borderId="50" fillId="0" fontId="13" numFmtId="0" xfId="0" applyAlignment="1" applyBorder="1" applyFont="1">
      <alignment horizontal="center" vertical="center"/>
    </xf>
    <xf borderId="51" fillId="0" fontId="2" numFmtId="0" xfId="0" applyAlignment="1" applyBorder="1" applyFont="1">
      <alignment readingOrder="0"/>
    </xf>
    <xf borderId="52" fillId="8" fontId="2" numFmtId="0" xfId="0" applyBorder="1" applyFont="1"/>
    <xf borderId="50" fillId="0" fontId="4" numFmtId="0" xfId="0" applyBorder="1" applyFont="1"/>
    <xf borderId="53" fillId="2" fontId="2" numFmtId="0" xfId="0" applyAlignment="1" applyBorder="1" applyFont="1">
      <alignment readingOrder="0"/>
    </xf>
    <xf borderId="54" fillId="2" fontId="2" numFmtId="0" xfId="0" applyBorder="1" applyFont="1"/>
    <xf borderId="55" fillId="8" fontId="2" numFmtId="0" xfId="0" applyBorder="1" applyFont="1"/>
    <xf borderId="46" fillId="0" fontId="4" numFmtId="0" xfId="0" applyBorder="1" applyFont="1"/>
    <xf borderId="56" fillId="5" fontId="13" numFmtId="0" xfId="0" applyAlignment="1" applyBorder="1" applyFont="1">
      <alignment readingOrder="0"/>
    </xf>
    <xf borderId="56" fillId="5" fontId="13" numFmtId="0" xfId="0" applyBorder="1" applyFont="1"/>
    <xf borderId="12" fillId="0" fontId="13" numFmtId="0" xfId="0" applyAlignment="1" applyBorder="1" applyFont="1">
      <alignment readingOrder="0"/>
    </xf>
    <xf borderId="1" fillId="5" fontId="9" numFmtId="164" xfId="0" applyAlignment="1" applyBorder="1" applyFont="1" applyNumberFormat="1">
      <alignment horizontal="center"/>
    </xf>
    <xf borderId="23" fillId="5" fontId="9" numFmtId="164" xfId="0" applyAlignment="1" applyBorder="1" applyFont="1" applyNumberFormat="1">
      <alignment horizontal="center"/>
    </xf>
    <xf borderId="57" fillId="8" fontId="2" numFmtId="0" xfId="0" applyBorder="1" applyFont="1"/>
    <xf borderId="21" fillId="2" fontId="2" numFmtId="0" xfId="0" applyAlignment="1" applyBorder="1" applyFont="1">
      <alignment readingOrder="0"/>
    </xf>
    <xf borderId="0" fillId="5" fontId="13" numFmtId="0" xfId="0" applyFont="1"/>
    <xf borderId="0" fillId="5" fontId="14" numFmtId="0" xfId="0" applyFont="1"/>
    <xf borderId="54" fillId="2" fontId="2" numFmtId="0" xfId="0" applyAlignment="1" applyBorder="1" applyFont="1">
      <alignment readingOrder="0"/>
    </xf>
    <xf borderId="1" fillId="5" fontId="13" numFmtId="0" xfId="0" applyBorder="1" applyFont="1"/>
    <xf borderId="1" fillId="5" fontId="14" numFmtId="0" xfId="0" applyBorder="1" applyFont="1"/>
    <xf borderId="50" fillId="0" fontId="2" numFmtId="0" xfId="0" applyAlignment="1" applyBorder="1" applyFont="1">
      <alignment shrinkToFit="0" vertical="center" wrapText="1"/>
    </xf>
    <xf borderId="40" fillId="0" fontId="2" numFmtId="0" xfId="0" applyAlignment="1" applyBorder="1" applyFont="1">
      <alignment shrinkToFit="0" vertical="center" wrapText="1"/>
    </xf>
    <xf borderId="52" fillId="9" fontId="2" numFmtId="0" xfId="0" applyBorder="1" applyFont="1"/>
    <xf borderId="46" fillId="0" fontId="2" numFmtId="0" xfId="0" applyAlignment="1" applyBorder="1" applyFont="1">
      <alignment shrinkToFit="0" vertical="center" wrapText="1"/>
    </xf>
    <xf borderId="2" fillId="13" fontId="13" numFmtId="0" xfId="0" applyAlignment="1" applyBorder="1" applyFont="1">
      <alignment readingOrder="0"/>
    </xf>
    <xf borderId="58" fillId="5" fontId="13" numFmtId="0" xfId="0" applyBorder="1" applyFont="1"/>
    <xf borderId="12" fillId="0" fontId="13" numFmtId="0" xfId="0" applyBorder="1" applyFont="1"/>
    <xf borderId="59" fillId="8" fontId="2" numFmtId="0" xfId="0" applyBorder="1" applyFont="1"/>
    <xf borderId="58" fillId="5" fontId="2" numFmtId="0" xfId="0" applyBorder="1" applyFont="1"/>
    <xf borderId="8" fillId="5" fontId="2" numFmtId="0" xfId="0" applyBorder="1" applyFont="1"/>
    <xf borderId="58" fillId="5" fontId="13" numFmtId="0" xfId="0" applyAlignment="1" applyBorder="1" applyFont="1">
      <alignment readingOrder="0"/>
    </xf>
    <xf borderId="0" fillId="0" fontId="13" numFmtId="0" xfId="0" applyAlignment="1" applyFont="1">
      <alignment horizontal="left" shrinkToFit="0" wrapText="1"/>
    </xf>
    <xf borderId="0" fillId="0" fontId="3" numFmtId="165" xfId="0" applyFont="1" applyNumberFormat="1"/>
    <xf borderId="0" fillId="0" fontId="14" numFmtId="165" xfId="0" applyAlignment="1" applyFont="1" applyNumberFormat="1">
      <alignment horizontal="left" shrinkToFit="0" wrapText="1"/>
    </xf>
    <xf borderId="11" fillId="0" fontId="15" numFmtId="0" xfId="0" applyBorder="1" applyFont="1"/>
    <xf borderId="11" fillId="0" fontId="13" numFmtId="0" xfId="0" applyBorder="1" applyFont="1"/>
    <xf borderId="0" fillId="0" fontId="14" numFmtId="0" xfId="0" applyAlignment="1" applyFont="1">
      <alignment horizontal="left" shrinkToFit="0" wrapText="1"/>
    </xf>
    <xf borderId="52" fillId="8" fontId="13" numFmtId="0" xfId="0" applyBorder="1" applyFont="1"/>
    <xf borderId="48" fillId="0" fontId="15" numFmtId="0" xfId="0" applyBorder="1" applyFont="1"/>
    <xf borderId="48" fillId="0" fontId="13" numFmtId="0" xfId="0" applyBorder="1" applyFont="1"/>
    <xf borderId="53" fillId="5" fontId="2" numFmtId="0" xfId="0" applyBorder="1" applyFont="1"/>
    <xf borderId="52" fillId="9" fontId="13" numFmtId="0" xfId="0" applyBorder="1" applyFont="1"/>
    <xf borderId="30" fillId="6" fontId="13" numFmtId="0" xfId="0" applyAlignment="1" applyBorder="1" applyFont="1">
      <alignment horizontal="left" shrinkToFit="0" wrapText="1"/>
    </xf>
    <xf borderId="60" fillId="14" fontId="2" numFmtId="0" xfId="0" applyBorder="1" applyFill="1" applyFont="1"/>
    <xf borderId="1" fillId="14" fontId="9" numFmtId="164" xfId="0" applyAlignment="1" applyBorder="1" applyFont="1" applyNumberFormat="1">
      <alignment horizontal="center" readingOrder="0"/>
    </xf>
    <xf borderId="44" fillId="14" fontId="9" numFmtId="164" xfId="0" applyAlignment="1" applyBorder="1" applyFont="1" applyNumberFormat="1">
      <alignment horizontal="center"/>
    </xf>
    <xf borderId="61" fillId="14" fontId="9" numFmtId="164" xfId="0" applyAlignment="1" applyBorder="1" applyFont="1" applyNumberFormat="1">
      <alignment horizontal="center"/>
    </xf>
    <xf borderId="62" fillId="14" fontId="9" numFmtId="164" xfId="0" applyAlignment="1" applyBorder="1" applyFont="1" applyNumberFormat="1">
      <alignment horizontal="center"/>
    </xf>
    <xf borderId="1" fillId="5" fontId="11" numFmtId="164" xfId="0" applyAlignment="1" applyBorder="1" applyFont="1" applyNumberFormat="1">
      <alignment horizontal="center" readingOrder="0"/>
    </xf>
    <xf borderId="63" fillId="5" fontId="9" numFmtId="164" xfId="0" applyAlignment="1" applyBorder="1" applyFont="1" applyNumberFormat="1">
      <alignment horizontal="center"/>
    </xf>
    <xf borderId="64" fillId="5" fontId="2" numFmtId="0" xfId="0" applyAlignment="1" applyBorder="1" applyFont="1">
      <alignment readingOrder="0"/>
    </xf>
    <xf borderId="48" fillId="0" fontId="13" numFmtId="0" xfId="0" applyAlignment="1" applyBorder="1" applyFont="1">
      <alignment readingOrder="0"/>
    </xf>
    <xf borderId="1" fillId="5" fontId="11" numFmtId="164" xfId="0" applyAlignment="1" applyBorder="1" applyFont="1" applyNumberFormat="1">
      <alignment horizontal="center"/>
    </xf>
    <xf borderId="1" fillId="5" fontId="11" numFmtId="165" xfId="0" applyAlignment="1" applyBorder="1" applyFont="1" applyNumberFormat="1">
      <alignment horizontal="center" readingOrder="0"/>
    </xf>
    <xf borderId="52" fillId="8" fontId="15" numFmtId="0" xfId="0" applyBorder="1" applyFont="1"/>
    <xf borderId="58" fillId="2" fontId="15" numFmtId="0" xfId="0" applyBorder="1" applyFont="1"/>
    <xf borderId="65" fillId="8" fontId="15" numFmtId="0" xfId="0" applyBorder="1" applyFont="1"/>
    <xf borderId="66" fillId="2" fontId="15" numFmtId="0" xfId="0" applyBorder="1" applyFont="1"/>
    <xf borderId="67" fillId="0" fontId="13" numFmtId="0" xfId="0" applyBorder="1" applyFont="1"/>
    <xf borderId="68" fillId="14" fontId="9" numFmtId="164" xfId="0" applyAlignment="1" applyBorder="1" applyFont="1" applyNumberFormat="1">
      <alignment horizontal="center"/>
    </xf>
    <xf borderId="69" fillId="14" fontId="9" numFmtId="164" xfId="0" applyAlignment="1" applyBorder="1" applyFont="1" applyNumberFormat="1">
      <alignment horizontal="center"/>
    </xf>
    <xf borderId="22" fillId="8" fontId="13" numFmtId="0" xfId="0" applyBorder="1" applyFont="1"/>
    <xf borderId="55" fillId="8" fontId="13" numFmtId="0" xfId="0" applyBorder="1" applyFont="1"/>
    <xf borderId="2" fillId="14" fontId="2" numFmtId="0" xfId="0" applyBorder="1" applyFont="1"/>
    <xf borderId="70" fillId="14" fontId="9" numFmtId="164" xfId="0" applyAlignment="1" applyBorder="1" applyFont="1" applyNumberFormat="1">
      <alignment horizontal="center"/>
    </xf>
    <xf borderId="39" fillId="14" fontId="9" numFmtId="164" xfId="0" applyAlignment="1" applyBorder="1" applyFont="1" applyNumberFormat="1">
      <alignment horizontal="center"/>
    </xf>
    <xf borderId="11" fillId="0" fontId="2" numFmtId="0" xfId="0" applyBorder="1" applyFont="1"/>
    <xf borderId="11" fillId="0" fontId="13" numFmtId="0" xfId="0" applyAlignment="1" applyBorder="1" applyFont="1">
      <alignment readingOrder="0"/>
    </xf>
    <xf borderId="53" fillId="5" fontId="2" numFmtId="0" xfId="0" applyAlignment="1" applyBorder="1" applyFont="1">
      <alignment readingOrder="0"/>
    </xf>
    <xf borderId="8" fillId="2" fontId="13" numFmtId="0" xfId="0" applyBorder="1" applyFont="1"/>
    <xf borderId="1" fillId="2" fontId="13" numFmtId="0" xfId="0" applyBorder="1" applyFont="1"/>
    <xf borderId="1" fillId="2" fontId="14" numFmtId="0" xfId="0" applyBorder="1" applyFont="1"/>
    <xf borderId="71" fillId="2" fontId="13" numFmtId="0" xfId="0" applyBorder="1" applyFont="1"/>
    <xf borderId="1" fillId="14" fontId="9" numFmtId="164" xfId="0" applyAlignment="1" applyBorder="1" applyFont="1" applyNumberFormat="1">
      <alignment horizontal="center"/>
    </xf>
    <xf borderId="23" fillId="14" fontId="9" numFmtId="164" xfId="0" applyAlignment="1" applyBorder="1" applyFont="1" applyNumberFormat="1">
      <alignment horizontal="center"/>
    </xf>
    <xf borderId="72" fillId="14" fontId="2" numFmtId="0" xfId="0" applyBorder="1" applyFont="1"/>
    <xf borderId="73" fillId="0" fontId="4" numFmtId="0" xfId="0" applyBorder="1" applyFont="1"/>
    <xf borderId="37" fillId="14" fontId="9" numFmtId="164" xfId="0" applyAlignment="1" applyBorder="1" applyFont="1" applyNumberFormat="1">
      <alignment horizontal="center"/>
    </xf>
    <xf borderId="48" fillId="0" fontId="2" numFmtId="0" xfId="0" applyBorder="1" applyFont="1"/>
    <xf borderId="48" fillId="0" fontId="2" numFmtId="0" xfId="0" applyAlignment="1" applyBorder="1" applyFont="1">
      <alignment readingOrder="0"/>
    </xf>
    <xf borderId="18" fillId="0" fontId="13" numFmtId="0" xfId="0" applyBorder="1" applyFont="1"/>
    <xf borderId="2" fillId="14" fontId="13" numFmtId="0" xfId="0" applyBorder="1" applyFont="1"/>
    <xf borderId="1" fillId="2" fontId="9" numFmtId="164" xfId="0" applyAlignment="1" applyBorder="1" applyFont="1" applyNumberFormat="1">
      <alignment horizontal="center"/>
    </xf>
    <xf borderId="23" fillId="2" fontId="9" numFmtId="164" xfId="0" applyAlignment="1" applyBorder="1" applyFont="1" applyNumberFormat="1">
      <alignment horizontal="center"/>
    </xf>
    <xf borderId="56" fillId="2" fontId="2" numFmtId="0" xfId="0" applyBorder="1" applyFont="1"/>
    <xf borderId="41" fillId="0" fontId="9" numFmtId="164" xfId="0" applyAlignment="1" applyBorder="1" applyFont="1" applyNumberFormat="1">
      <alignment horizontal="center"/>
    </xf>
    <xf borderId="42" fillId="0" fontId="9" numFmtId="164" xfId="0" applyAlignment="1" applyBorder="1" applyFont="1" applyNumberFormat="1">
      <alignment horizontal="center"/>
    </xf>
    <xf borderId="74" fillId="8" fontId="13" numFmtId="0" xfId="0" applyBorder="1" applyFont="1"/>
    <xf borderId="41" fillId="0" fontId="13" numFmtId="0" xfId="0" applyBorder="1" applyFont="1"/>
    <xf borderId="28" fillId="0" fontId="13" numFmtId="0" xfId="0" applyBorder="1" applyFont="1"/>
    <xf borderId="28" fillId="0" fontId="9" numFmtId="164" xfId="0" applyAlignment="1" applyBorder="1" applyFont="1" applyNumberFormat="1">
      <alignment horizontal="center"/>
    </xf>
    <xf borderId="28" fillId="0" fontId="9" numFmtId="0" xfId="0" applyAlignment="1" applyBorder="1" applyFont="1">
      <alignment horizontal="center"/>
    </xf>
    <xf borderId="24" fillId="6" fontId="1" numFmtId="0" xfId="0" applyAlignment="1" applyBorder="1" applyFont="1">
      <alignment horizontal="center"/>
    </xf>
    <xf borderId="75" fillId="0" fontId="9" numFmtId="0" xfId="0" applyAlignment="1" applyBorder="1" applyFont="1">
      <alignment horizontal="left"/>
    </xf>
    <xf borderId="41" fillId="0" fontId="4" numFmtId="0" xfId="0" applyBorder="1" applyFont="1"/>
    <xf borderId="42" fillId="0" fontId="4" numFmtId="0" xfId="0" applyBorder="1" applyFont="1"/>
    <xf borderId="26" fillId="0" fontId="9" numFmtId="164" xfId="0" applyAlignment="1" applyBorder="1" applyFont="1" applyNumberFormat="1">
      <alignment horizontal="center"/>
    </xf>
    <xf borderId="24" fillId="0" fontId="9" numFmtId="0" xfId="0" applyAlignment="1" applyBorder="1" applyFont="1">
      <alignment horizontal="left"/>
    </xf>
    <xf borderId="24" fillId="0" fontId="9" numFmtId="0" xfId="0" applyAlignment="1" applyBorder="1" applyFont="1">
      <alignment horizontal="left" readingOrder="0"/>
    </xf>
    <xf borderId="42" fillId="0" fontId="9" numFmtId="9" xfId="0" applyAlignment="1" applyBorder="1" applyFont="1" applyNumberFormat="1">
      <alignment horizontal="center"/>
    </xf>
    <xf borderId="24" fillId="0" fontId="9" numFmtId="0" xfId="0" applyAlignment="1" applyBorder="1" applyFont="1">
      <alignment readingOrder="0"/>
    </xf>
    <xf borderId="42" fillId="0" fontId="16" numFmtId="164" xfId="0" applyAlignment="1" applyBorder="1" applyFont="1" applyNumberFormat="1">
      <alignment horizontal="center"/>
    </xf>
    <xf borderId="76" fillId="6" fontId="10" numFmtId="0" xfId="0" applyBorder="1" applyFont="1"/>
    <xf borderId="23" fillId="6" fontId="2" numFmtId="0" xfId="0" applyBorder="1" applyFont="1"/>
    <xf borderId="74" fillId="6" fontId="2" numFmtId="0" xfId="0" applyBorder="1" applyFont="1"/>
    <xf borderId="41" fillId="0" fontId="9" numFmtId="0" xfId="0" applyAlignment="1" applyBorder="1" applyFont="1">
      <alignment horizontal="left" readingOrder="0"/>
    </xf>
    <xf borderId="77" fillId="2" fontId="2" numFmtId="0" xfId="0" applyBorder="1" applyFont="1"/>
    <xf borderId="78" fillId="0" fontId="4" numFmtId="0" xfId="0" applyBorder="1" applyFont="1"/>
    <xf borderId="79" fillId="0" fontId="4" numFmtId="0" xfId="0" applyBorder="1" applyFont="1"/>
    <xf borderId="0" fillId="0" fontId="17" numFmtId="0" xfId="0" applyFont="1"/>
    <xf borderId="14" fillId="2" fontId="5" numFmtId="0" xfId="0" applyAlignment="1" applyBorder="1" applyFont="1">
      <alignment shrinkToFit="0" vertical="bottom" wrapText="0"/>
    </xf>
    <xf borderId="40" fillId="2" fontId="2" numFmtId="0" xfId="0" applyBorder="1" applyFont="1"/>
    <xf borderId="40" fillId="2" fontId="2" numFmtId="0" xfId="0" applyAlignment="1" applyBorder="1" applyFont="1">
      <alignment readingOrder="0"/>
    </xf>
    <xf borderId="8" fillId="12" fontId="2" numFmtId="0" xfId="0" applyBorder="1" applyFont="1"/>
    <xf borderId="8" fillId="12" fontId="2" numFmtId="0" xfId="0" applyAlignment="1" applyBorder="1" applyFont="1">
      <alignment readingOrder="0"/>
    </xf>
    <xf borderId="48" fillId="0" fontId="13" numFmtId="0" xfId="0" applyAlignment="1" applyBorder="1" applyFont="1">
      <alignment horizontal="center" readingOrder="0" vertical="center"/>
    </xf>
    <xf borderId="0" fillId="0" fontId="9" numFmtId="0" xfId="0" applyAlignment="1" applyFont="1">
      <alignment horizontal="center" readingOrder="0"/>
    </xf>
    <xf borderId="0" fillId="0" fontId="9" numFmtId="165" xfId="0" applyAlignment="1" applyFont="1" applyNumberFormat="1">
      <alignment horizontal="center" readingOrder="0"/>
    </xf>
    <xf borderId="1" fillId="5" fontId="9" numFmtId="165" xfId="0" applyAlignment="1" applyBorder="1" applyFont="1" applyNumberFormat="1">
      <alignment horizontal="center" readingOrder="0"/>
    </xf>
    <xf borderId="22" fillId="8" fontId="2" numFmtId="0" xfId="0" applyAlignment="1" applyBorder="1" applyFont="1">
      <alignment readingOrder="0"/>
    </xf>
    <xf borderId="59" fillId="8" fontId="2" numFmtId="0" xfId="0" applyAlignment="1" applyBorder="1" applyFont="1">
      <alignment readingOrder="0"/>
    </xf>
    <xf borderId="52" fillId="9" fontId="2" numFmtId="0" xfId="0" applyAlignment="1" applyBorder="1" applyFont="1">
      <alignment readingOrder="0"/>
    </xf>
    <xf borderId="1" fillId="5" fontId="9" numFmtId="164" xfId="0" applyAlignment="1" applyBorder="1" applyFont="1" applyNumberFormat="1">
      <alignment horizontal="center" readingOrder="0"/>
    </xf>
    <xf borderId="52" fillId="9" fontId="13" numFmtId="0" xfId="0" applyAlignment="1" applyBorder="1" applyFont="1">
      <alignment readingOrder="0"/>
    </xf>
    <xf borderId="48" fillId="0" fontId="15" numFmtId="0" xfId="0" applyAlignment="1" applyBorder="1" applyFont="1">
      <alignment readingOrder="0"/>
    </xf>
    <xf borderId="8" fillId="0" fontId="13" numFmtId="0" xfId="0" applyAlignment="1" applyBorder="1" applyFont="1">
      <alignment readingOrder="0"/>
    </xf>
    <xf borderId="40" fillId="0" fontId="13" numFmtId="0" xfId="0" applyAlignment="1" applyBorder="1" applyFont="1">
      <alignment readingOrder="0"/>
    </xf>
    <xf borderId="11" fillId="0" fontId="2" numFmtId="0" xfId="0" applyAlignment="1" applyBorder="1" applyFont="1">
      <alignment readingOrder="0"/>
    </xf>
    <xf borderId="8" fillId="2" fontId="13" numFmtId="0" xfId="0" applyAlignment="1" applyBorder="1" applyFont="1">
      <alignment readingOrder="0"/>
    </xf>
    <xf borderId="71" fillId="2" fontId="13" numFmtId="0" xfId="0" applyAlignment="1" applyBorder="1" applyFont="1">
      <alignment readingOrder="0"/>
    </xf>
    <xf borderId="18" fillId="0" fontId="13" numFmtId="0" xfId="0" applyAlignment="1" applyBorder="1" applyFont="1">
      <alignment readingOrder="0"/>
    </xf>
    <xf borderId="56" fillId="2" fontId="2" numFmtId="0" xfId="0" applyAlignment="1" applyBorder="1" applyFont="1">
      <alignment readingOrder="0"/>
    </xf>
    <xf borderId="41" fillId="0" fontId="13" numFmtId="0" xfId="0" applyAlignment="1" applyBorder="1" applyFont="1">
      <alignment readingOrder="0"/>
    </xf>
    <xf borderId="80" fillId="6" fontId="10" numFmtId="0" xfId="0" applyBorder="1" applyFont="1"/>
    <xf borderId="62" fillId="6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2" max="2" width="4.43"/>
    <col customWidth="1" min="3" max="3" width="8.86"/>
    <col customWidth="1" min="4" max="4" width="45.0"/>
    <col customWidth="1" min="5" max="5" width="26.43"/>
    <col customWidth="1" min="6" max="6" width="18.14"/>
    <col customWidth="1" min="7" max="7" width="17.86"/>
    <col customWidth="1" min="8" max="8" width="16.43"/>
    <col customWidth="1" min="9" max="11" width="11.71"/>
    <col customWidth="1" min="12" max="12" width="4.14"/>
    <col customWidth="1" min="13" max="16" width="8.14"/>
  </cols>
  <sheetData>
    <row r="1" ht="15.75" customHeight="1">
      <c r="A1" s="1" t="s">
        <v>0</v>
      </c>
      <c r="B1" s="1"/>
      <c r="C1" s="1"/>
      <c r="D1" s="1"/>
      <c r="E1" s="1"/>
      <c r="F1" s="1"/>
      <c r="G1" s="2"/>
      <c r="H1" s="1"/>
      <c r="I1" s="1"/>
      <c r="K1" s="3" t="s">
        <v>1</v>
      </c>
      <c r="L1" s="2"/>
      <c r="M1" s="2"/>
      <c r="N1" s="2"/>
      <c r="O1" s="2"/>
      <c r="P1" s="4"/>
      <c r="Q1" s="2"/>
      <c r="R1" s="2"/>
      <c r="S1" s="2"/>
      <c r="T1" s="2"/>
      <c r="U1" s="2"/>
      <c r="V1" s="2"/>
      <c r="W1" s="2"/>
      <c r="X1" s="2"/>
      <c r="Y1" s="2"/>
    </row>
    <row r="2" ht="15.75" customHeight="1">
      <c r="A2" s="5" t="s">
        <v>2</v>
      </c>
      <c r="B2" s="6"/>
      <c r="C2" s="6"/>
      <c r="D2" s="6"/>
      <c r="E2" s="6"/>
      <c r="F2" s="7"/>
      <c r="G2" s="8" t="s">
        <v>3</v>
      </c>
      <c r="H2" s="6"/>
      <c r="I2" s="6"/>
      <c r="J2" s="6"/>
      <c r="K2" s="9"/>
      <c r="L2" s="10"/>
      <c r="M2" s="10"/>
      <c r="N2" s="10"/>
      <c r="O2" s="10"/>
      <c r="P2" s="11"/>
      <c r="Q2" s="10"/>
      <c r="R2" s="10"/>
      <c r="S2" s="10"/>
      <c r="T2" s="10"/>
      <c r="U2" s="10"/>
      <c r="V2" s="10"/>
      <c r="W2" s="10"/>
      <c r="X2" s="10"/>
      <c r="Y2" s="10"/>
    </row>
    <row r="3" ht="15.75" customHeight="1">
      <c r="A3" s="12" t="s">
        <v>4</v>
      </c>
      <c r="B3" s="13"/>
      <c r="C3" s="14" t="s">
        <v>5</v>
      </c>
      <c r="D3" s="15"/>
      <c r="E3" s="15"/>
      <c r="F3" s="16"/>
      <c r="G3" s="17"/>
      <c r="H3" s="18" t="s">
        <v>6</v>
      </c>
      <c r="J3" s="19"/>
      <c r="K3" s="20"/>
      <c r="L3" s="10"/>
      <c r="M3" s="10"/>
      <c r="N3" s="10"/>
      <c r="O3" s="10"/>
      <c r="P3" s="11"/>
      <c r="Q3" s="10"/>
      <c r="R3" s="10"/>
      <c r="S3" s="10"/>
      <c r="T3" s="10"/>
      <c r="U3" s="10"/>
      <c r="V3" s="10"/>
      <c r="W3" s="10"/>
      <c r="X3" s="10"/>
      <c r="Y3" s="10"/>
    </row>
    <row r="4" ht="15.75" customHeight="1">
      <c r="A4" s="12" t="s">
        <v>7</v>
      </c>
      <c r="B4" s="13"/>
      <c r="C4" s="14" t="s">
        <v>8</v>
      </c>
      <c r="D4" s="15"/>
      <c r="E4" s="15"/>
      <c r="F4" s="16"/>
      <c r="G4" s="17"/>
      <c r="H4" s="21" t="s">
        <v>9</v>
      </c>
      <c r="J4" s="19"/>
      <c r="K4" s="20"/>
      <c r="L4" s="10"/>
      <c r="M4" s="10"/>
      <c r="N4" s="10"/>
      <c r="O4" s="10"/>
      <c r="P4" s="11"/>
      <c r="Q4" s="10"/>
      <c r="R4" s="10"/>
      <c r="S4" s="10"/>
      <c r="T4" s="10"/>
      <c r="U4" s="10"/>
      <c r="V4" s="10"/>
      <c r="W4" s="10"/>
      <c r="X4" s="10"/>
      <c r="Y4" s="10"/>
    </row>
    <row r="5" ht="15.75" customHeight="1">
      <c r="A5" s="22"/>
      <c r="B5" s="23"/>
      <c r="C5" s="23"/>
      <c r="D5" s="23"/>
      <c r="E5" s="23"/>
      <c r="F5" s="24"/>
      <c r="G5" s="17"/>
      <c r="H5" s="21" t="s">
        <v>10</v>
      </c>
      <c r="J5" s="25"/>
      <c r="K5" s="26"/>
      <c r="L5" s="10"/>
      <c r="M5" s="10"/>
      <c r="N5" s="10"/>
      <c r="O5" s="10"/>
      <c r="P5" s="11"/>
      <c r="Q5" s="10"/>
      <c r="R5" s="10"/>
      <c r="S5" s="10"/>
      <c r="T5" s="10"/>
      <c r="U5" s="10"/>
      <c r="V5" s="10"/>
      <c r="W5" s="10"/>
      <c r="X5" s="10"/>
      <c r="Y5" s="10"/>
    </row>
    <row r="6" ht="15.75" customHeight="1">
      <c r="A6" s="22"/>
      <c r="B6" s="23"/>
      <c r="C6" s="23"/>
      <c r="D6" s="23"/>
      <c r="E6" s="23"/>
      <c r="F6" s="24"/>
      <c r="G6" s="17"/>
      <c r="H6" s="21" t="s">
        <v>11</v>
      </c>
      <c r="J6" s="25"/>
      <c r="K6" s="26"/>
      <c r="L6" s="10"/>
      <c r="M6" s="10"/>
      <c r="N6" s="10"/>
      <c r="O6" s="10"/>
      <c r="P6" s="11"/>
      <c r="Q6" s="10"/>
      <c r="R6" s="10"/>
      <c r="S6" s="10"/>
      <c r="T6" s="10"/>
      <c r="U6" s="10"/>
      <c r="V6" s="10"/>
      <c r="W6" s="10"/>
      <c r="X6" s="10"/>
      <c r="Y6" s="10"/>
    </row>
    <row r="7" ht="15.75" customHeight="1">
      <c r="A7" s="22"/>
      <c r="B7" s="23"/>
      <c r="C7" s="23"/>
      <c r="D7" s="23"/>
      <c r="E7" s="23"/>
      <c r="F7" s="24"/>
      <c r="G7" s="17"/>
      <c r="H7" s="21" t="s">
        <v>12</v>
      </c>
      <c r="J7" s="27"/>
      <c r="K7" s="28"/>
      <c r="L7" s="10"/>
      <c r="M7" s="10"/>
      <c r="N7" s="10"/>
      <c r="O7" s="10"/>
      <c r="P7" s="11"/>
      <c r="Q7" s="10"/>
      <c r="R7" s="10"/>
      <c r="S7" s="10"/>
      <c r="T7" s="10"/>
      <c r="U7" s="10"/>
      <c r="V7" s="10"/>
      <c r="W7" s="10"/>
      <c r="X7" s="10"/>
      <c r="Y7" s="10"/>
    </row>
    <row r="8" ht="15.75" customHeight="1">
      <c r="A8" s="29"/>
      <c r="B8" s="23"/>
      <c r="C8" s="23"/>
      <c r="D8" s="23"/>
      <c r="E8" s="23"/>
      <c r="F8" s="24"/>
      <c r="G8" s="17"/>
      <c r="H8" s="30" t="s">
        <v>13</v>
      </c>
      <c r="L8" s="10"/>
      <c r="M8" s="10"/>
      <c r="N8" s="10"/>
      <c r="O8" s="10"/>
      <c r="P8" s="11"/>
      <c r="Q8" s="10"/>
      <c r="R8" s="10"/>
      <c r="S8" s="10"/>
      <c r="T8" s="10"/>
      <c r="U8" s="10"/>
      <c r="V8" s="10"/>
      <c r="W8" s="10"/>
      <c r="X8" s="10"/>
      <c r="Y8" s="10"/>
    </row>
    <row r="9" ht="15.75" customHeight="1">
      <c r="A9" s="22"/>
      <c r="B9" s="23"/>
      <c r="C9" s="23"/>
      <c r="D9" s="23"/>
      <c r="E9" s="23"/>
      <c r="F9" s="24"/>
      <c r="L9" s="10"/>
      <c r="M9" s="10"/>
      <c r="N9" s="10"/>
      <c r="O9" s="10"/>
      <c r="P9" s="11"/>
      <c r="Q9" s="10"/>
      <c r="R9" s="10"/>
      <c r="S9" s="10"/>
      <c r="T9" s="10"/>
      <c r="U9" s="10"/>
      <c r="V9" s="10"/>
      <c r="W9" s="10"/>
      <c r="X9" s="10"/>
      <c r="Y9" s="10"/>
    </row>
    <row r="10" ht="15.75" customHeight="1">
      <c r="A10" s="31" t="s">
        <v>14</v>
      </c>
      <c r="B10" s="32"/>
      <c r="C10" s="32"/>
      <c r="D10" s="32"/>
      <c r="E10" s="33"/>
      <c r="F10" s="24"/>
      <c r="L10" s="10"/>
      <c r="M10" s="10"/>
      <c r="N10" s="10"/>
      <c r="O10" s="10"/>
      <c r="P10" s="11"/>
      <c r="Q10" s="10"/>
      <c r="R10" s="10"/>
      <c r="S10" s="10"/>
      <c r="T10" s="10"/>
      <c r="U10" s="10"/>
      <c r="V10" s="10"/>
      <c r="W10" s="10"/>
      <c r="X10" s="10"/>
      <c r="Y10" s="10"/>
    </row>
    <row r="11" ht="15.75" customHeight="1">
      <c r="A11" s="34" t="s">
        <v>15</v>
      </c>
      <c r="B11" s="10"/>
      <c r="C11" s="10"/>
      <c r="D11" s="10"/>
      <c r="E11" s="10"/>
      <c r="F11" s="35"/>
      <c r="L11" s="10"/>
      <c r="M11" s="10"/>
      <c r="N11" s="10"/>
      <c r="O11" s="10"/>
      <c r="P11" s="11"/>
      <c r="Q11" s="10"/>
      <c r="R11" s="10"/>
      <c r="S11" s="10"/>
      <c r="T11" s="10"/>
      <c r="U11" s="10"/>
      <c r="V11" s="10"/>
      <c r="W11" s="10"/>
      <c r="X11" s="10"/>
      <c r="Y11" s="10"/>
    </row>
    <row r="12" ht="15.75" customHeight="1">
      <c r="A12" s="36" t="s">
        <v>16</v>
      </c>
      <c r="B12" s="37"/>
      <c r="C12" s="37"/>
      <c r="D12" s="37"/>
      <c r="E12" s="37"/>
      <c r="F12" s="38"/>
      <c r="G12" s="38"/>
      <c r="H12" s="38"/>
      <c r="I12" s="38"/>
      <c r="J12" s="38"/>
      <c r="K12" s="39"/>
      <c r="L12" s="40"/>
      <c r="M12" s="40"/>
      <c r="N12" s="40"/>
      <c r="O12" s="40"/>
      <c r="P12" s="41"/>
      <c r="Q12" s="40"/>
      <c r="R12" s="40"/>
      <c r="S12" s="40"/>
      <c r="T12" s="40"/>
      <c r="U12" s="40"/>
      <c r="V12" s="10"/>
      <c r="W12" s="10"/>
      <c r="X12" s="10"/>
      <c r="Y12" s="10"/>
    </row>
    <row r="13" ht="15.75" customHeight="1">
      <c r="A13" s="36" t="s">
        <v>17</v>
      </c>
      <c r="B13" s="37"/>
      <c r="C13" s="37"/>
      <c r="D13" s="37"/>
      <c r="E13" s="37"/>
      <c r="F13" s="38"/>
      <c r="G13" s="38"/>
      <c r="H13" s="38"/>
      <c r="I13" s="38"/>
      <c r="J13" s="38"/>
      <c r="K13" s="39"/>
      <c r="L13" s="40"/>
      <c r="M13" s="40"/>
      <c r="N13" s="40"/>
      <c r="O13" s="40"/>
      <c r="P13" s="41"/>
      <c r="Q13" s="40"/>
      <c r="R13" s="40"/>
      <c r="S13" s="40"/>
      <c r="T13" s="40"/>
      <c r="U13" s="40"/>
      <c r="V13" s="10"/>
      <c r="W13" s="10"/>
      <c r="X13" s="10"/>
      <c r="Y13" s="10"/>
    </row>
    <row r="14" ht="15.75" customHeight="1">
      <c r="A14" s="42" t="s">
        <v>18</v>
      </c>
      <c r="B14" s="43"/>
      <c r="C14" s="43"/>
      <c r="D14" s="43"/>
      <c r="E14" s="43"/>
      <c r="F14" s="43"/>
      <c r="G14" s="43"/>
      <c r="H14" s="43"/>
      <c r="I14" s="43"/>
      <c r="J14" s="43"/>
      <c r="K14" s="44"/>
      <c r="L14" s="40"/>
      <c r="M14" s="40"/>
      <c r="N14" s="40"/>
      <c r="O14" s="40"/>
      <c r="P14" s="41"/>
      <c r="Q14" s="40"/>
      <c r="R14" s="40"/>
      <c r="S14" s="40"/>
      <c r="T14" s="40"/>
      <c r="U14" s="40"/>
      <c r="V14" s="10"/>
      <c r="W14" s="10"/>
      <c r="X14" s="10"/>
      <c r="Y14" s="10"/>
    </row>
    <row r="15" ht="15.75" customHeight="1">
      <c r="A15" s="45" t="s">
        <v>19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0"/>
      <c r="M15" s="40"/>
      <c r="N15" s="40"/>
      <c r="O15" s="40"/>
      <c r="P15" s="41"/>
      <c r="Q15" s="40"/>
      <c r="R15" s="40"/>
      <c r="S15" s="40"/>
      <c r="T15" s="40"/>
      <c r="U15" s="40"/>
      <c r="V15" s="10"/>
      <c r="W15" s="10"/>
      <c r="X15" s="10"/>
      <c r="Y15" s="10"/>
    </row>
    <row r="16" ht="15.75" customHeight="1">
      <c r="A16" s="47" t="s">
        <v>20</v>
      </c>
      <c r="L16" s="40"/>
      <c r="M16" s="40"/>
      <c r="N16" s="40"/>
      <c r="O16" s="40"/>
      <c r="P16" s="41"/>
      <c r="Q16" s="40"/>
      <c r="R16" s="40"/>
      <c r="S16" s="40"/>
      <c r="T16" s="40"/>
      <c r="U16" s="40"/>
      <c r="V16" s="10"/>
      <c r="W16" s="10"/>
      <c r="X16" s="10"/>
      <c r="Y16" s="10"/>
    </row>
    <row r="17" ht="15.75" customHeight="1">
      <c r="A17" s="47" t="s">
        <v>21</v>
      </c>
      <c r="L17" s="40"/>
      <c r="M17" s="40"/>
      <c r="N17" s="40"/>
      <c r="O17" s="40"/>
      <c r="P17" s="41"/>
      <c r="Q17" s="40"/>
      <c r="R17" s="40"/>
      <c r="S17" s="40"/>
      <c r="T17" s="40"/>
      <c r="U17" s="40"/>
      <c r="V17" s="10"/>
      <c r="W17" s="10"/>
      <c r="X17" s="10"/>
      <c r="Y17" s="10"/>
    </row>
    <row r="18" ht="34.5" customHeight="1">
      <c r="A18" s="48" t="s">
        <v>22</v>
      </c>
      <c r="B18" s="48"/>
      <c r="C18" s="48" t="s">
        <v>23</v>
      </c>
      <c r="D18" s="48" t="s">
        <v>24</v>
      </c>
      <c r="E18" s="49" t="s">
        <v>25</v>
      </c>
      <c r="F18" s="50" t="s">
        <v>26</v>
      </c>
      <c r="G18" s="50" t="s">
        <v>27</v>
      </c>
      <c r="H18" s="50" t="s">
        <v>28</v>
      </c>
      <c r="I18" s="50" t="s">
        <v>29</v>
      </c>
      <c r="J18" s="51" t="s">
        <v>30</v>
      </c>
      <c r="K18" s="51" t="s">
        <v>31</v>
      </c>
      <c r="L18" s="10"/>
      <c r="M18" s="10"/>
      <c r="N18" s="10"/>
      <c r="O18" s="52"/>
      <c r="P18" s="11"/>
      <c r="Q18" s="10"/>
      <c r="R18" s="10"/>
      <c r="S18" s="10"/>
      <c r="T18" s="10"/>
      <c r="U18" s="10"/>
      <c r="V18" s="10"/>
      <c r="W18" s="10"/>
      <c r="X18" s="10"/>
      <c r="Y18" s="10"/>
    </row>
    <row r="19">
      <c r="A19" s="53"/>
      <c r="B19" s="54"/>
      <c r="C19" s="54"/>
      <c r="D19" s="54"/>
      <c r="E19" s="55"/>
      <c r="F19" s="56">
        <v>1.0</v>
      </c>
      <c r="G19" s="57">
        <v>0.5</v>
      </c>
      <c r="H19" s="58">
        <v>0.25</v>
      </c>
      <c r="I19" s="59"/>
      <c r="J19" s="60"/>
      <c r="K19" s="61"/>
      <c r="L19" s="10"/>
      <c r="M19" s="10"/>
      <c r="N19" s="10"/>
      <c r="O19" s="52"/>
      <c r="P19" s="11"/>
      <c r="Q19" s="10"/>
      <c r="R19" s="10"/>
      <c r="S19" s="10"/>
      <c r="T19" s="10"/>
      <c r="U19" s="10"/>
      <c r="V19" s="10"/>
      <c r="W19" s="10"/>
      <c r="X19" s="10"/>
      <c r="Y19" s="10"/>
    </row>
    <row r="20" ht="15.75" customHeight="1">
      <c r="A20" s="62" t="s">
        <v>32</v>
      </c>
      <c r="B20" s="43"/>
      <c r="C20" s="43"/>
      <c r="D20" s="43"/>
      <c r="E20" s="44"/>
      <c r="F20" s="63">
        <v>1056.0</v>
      </c>
      <c r="G20" s="64">
        <f>F20*$G$19</f>
        <v>528</v>
      </c>
      <c r="H20" s="64" t="s">
        <v>33</v>
      </c>
      <c r="I20" s="65">
        <v>175.0</v>
      </c>
      <c r="J20" s="65" t="s">
        <v>33</v>
      </c>
      <c r="K20" s="66" t="s">
        <v>33</v>
      </c>
      <c r="L20" s="10"/>
      <c r="M20" s="10"/>
      <c r="N20" s="10"/>
      <c r="O20" s="10"/>
      <c r="P20" s="67"/>
      <c r="Q20" s="67"/>
      <c r="R20" s="10"/>
      <c r="S20" s="10"/>
      <c r="T20" s="10"/>
      <c r="U20" s="10"/>
      <c r="V20" s="10"/>
      <c r="W20" s="10"/>
      <c r="X20" s="10"/>
      <c r="Y20" s="10"/>
    </row>
    <row r="21" ht="15.75" customHeight="1">
      <c r="A21" s="68" t="s">
        <v>34</v>
      </c>
      <c r="B21" s="10"/>
      <c r="C21" s="10" t="s">
        <v>35</v>
      </c>
      <c r="D21" s="69" t="s">
        <v>36</v>
      </c>
      <c r="E21" s="10" t="s">
        <v>37</v>
      </c>
      <c r="F21" s="70"/>
      <c r="G21" s="70"/>
      <c r="H21" s="70"/>
      <c r="I21" s="70"/>
      <c r="J21" s="70"/>
      <c r="K21" s="71"/>
      <c r="L21" s="10"/>
      <c r="M21" s="10"/>
      <c r="N21" s="10"/>
      <c r="O21" s="10"/>
      <c r="P21" s="11"/>
      <c r="Q21" s="10"/>
      <c r="R21" s="10"/>
      <c r="S21" s="10"/>
      <c r="T21" s="10"/>
      <c r="U21" s="10"/>
      <c r="V21" s="10"/>
      <c r="W21" s="10"/>
      <c r="X21" s="10"/>
      <c r="Y21" s="10"/>
    </row>
    <row r="22" ht="15.75" customHeight="1">
      <c r="A22" s="72" t="s">
        <v>38</v>
      </c>
      <c r="B22" s="10"/>
      <c r="C22" s="10" t="s">
        <v>35</v>
      </c>
      <c r="D22" s="69" t="s">
        <v>39</v>
      </c>
      <c r="E22" s="10" t="s">
        <v>37</v>
      </c>
      <c r="F22" s="70"/>
      <c r="G22" s="70"/>
      <c r="H22" s="70"/>
      <c r="I22" s="70"/>
      <c r="J22" s="70"/>
      <c r="K22" s="71"/>
      <c r="L22" s="10"/>
      <c r="M22" s="10"/>
      <c r="N22" s="10"/>
      <c r="O22" s="10"/>
      <c r="P22" s="11"/>
      <c r="Q22" s="10"/>
      <c r="R22" s="10"/>
      <c r="S22" s="10"/>
      <c r="T22" s="10"/>
      <c r="U22" s="10"/>
      <c r="V22" s="10"/>
      <c r="W22" s="10"/>
      <c r="X22" s="10"/>
      <c r="Y22" s="10"/>
    </row>
    <row r="23" ht="15.75" customHeight="1">
      <c r="A23" s="73" t="s">
        <v>38</v>
      </c>
      <c r="B23" s="10"/>
      <c r="C23" s="10" t="s">
        <v>35</v>
      </c>
      <c r="D23" s="69" t="s">
        <v>40</v>
      </c>
      <c r="E23" s="10" t="s">
        <v>37</v>
      </c>
      <c r="F23" s="70"/>
      <c r="G23" s="70"/>
      <c r="H23" s="70"/>
      <c r="I23" s="70"/>
      <c r="J23" s="70"/>
      <c r="K23" s="71"/>
      <c r="L23" s="10"/>
      <c r="M23" s="10"/>
      <c r="N23" s="10"/>
      <c r="O23" s="10"/>
      <c r="P23" s="11"/>
      <c r="Q23" s="10"/>
      <c r="R23" s="10"/>
      <c r="S23" s="10"/>
      <c r="T23" s="10"/>
      <c r="U23" s="10"/>
      <c r="V23" s="10"/>
      <c r="W23" s="10"/>
      <c r="X23" s="10"/>
      <c r="Y23" s="10"/>
    </row>
    <row r="24" ht="15.75" customHeight="1">
      <c r="A24" s="74" t="s">
        <v>41</v>
      </c>
      <c r="B24" s="6"/>
      <c r="C24" s="6"/>
      <c r="D24" s="6"/>
      <c r="E24" s="7"/>
      <c r="F24" s="63">
        <v>1056.0</v>
      </c>
      <c r="G24" s="64">
        <f>F24*$G$19</f>
        <v>528</v>
      </c>
      <c r="H24" s="64" t="s">
        <v>33</v>
      </c>
      <c r="I24" s="65">
        <v>175.0</v>
      </c>
      <c r="J24" s="65">
        <v>280.0</v>
      </c>
      <c r="K24" s="75" t="s">
        <v>33</v>
      </c>
      <c r="L24" s="10"/>
      <c r="M24" s="10"/>
      <c r="N24" s="10"/>
      <c r="O24" s="10"/>
      <c r="P24" s="67"/>
      <c r="Q24" s="10"/>
      <c r="R24" s="10"/>
      <c r="S24" s="10"/>
      <c r="T24" s="10"/>
      <c r="U24" s="10"/>
      <c r="V24" s="10"/>
      <c r="W24" s="10"/>
      <c r="X24" s="10"/>
      <c r="Y24" s="10"/>
    </row>
    <row r="25" ht="15.75" customHeight="1">
      <c r="A25" s="68" t="s">
        <v>34</v>
      </c>
      <c r="B25" s="76"/>
      <c r="C25" s="76" t="s">
        <v>35</v>
      </c>
      <c r="D25" s="76" t="s">
        <v>42</v>
      </c>
      <c r="E25" s="10" t="s">
        <v>37</v>
      </c>
      <c r="F25" s="77"/>
      <c r="G25" s="77"/>
      <c r="H25" s="77"/>
      <c r="I25" s="77"/>
      <c r="J25" s="77"/>
      <c r="K25" s="78"/>
      <c r="L25" s="10"/>
      <c r="M25" s="10"/>
      <c r="N25" s="10"/>
      <c r="O25" s="10"/>
      <c r="P25" s="11"/>
      <c r="Q25" s="10"/>
      <c r="R25" s="10"/>
      <c r="S25" s="10"/>
      <c r="T25" s="10"/>
      <c r="U25" s="10"/>
      <c r="V25" s="10"/>
      <c r="W25" s="10"/>
      <c r="X25" s="10"/>
      <c r="Y25" s="10"/>
    </row>
    <row r="26" ht="15.75" customHeight="1">
      <c r="A26" s="74" t="s">
        <v>43</v>
      </c>
      <c r="B26" s="6"/>
      <c r="C26" s="6"/>
      <c r="D26" s="6"/>
      <c r="E26" s="7"/>
      <c r="F26" s="63">
        <v>1056.0</v>
      </c>
      <c r="G26" s="64">
        <f>F26*$G$19</f>
        <v>528</v>
      </c>
      <c r="H26" s="64" t="s">
        <v>33</v>
      </c>
      <c r="I26" s="65">
        <v>175.0</v>
      </c>
      <c r="J26" s="65">
        <v>280.0</v>
      </c>
      <c r="K26" s="75" t="s">
        <v>33</v>
      </c>
      <c r="L26" s="10"/>
      <c r="M26" s="10"/>
      <c r="N26" s="10"/>
      <c r="O26" s="10"/>
      <c r="P26" s="67"/>
      <c r="Q26" s="10"/>
      <c r="R26" s="10"/>
      <c r="S26" s="10"/>
      <c r="T26" s="10"/>
      <c r="U26" s="10"/>
      <c r="V26" s="10"/>
      <c r="W26" s="10"/>
      <c r="X26" s="10"/>
      <c r="Y26" s="10"/>
    </row>
    <row r="27" ht="15.75" customHeight="1">
      <c r="A27" s="72" t="s">
        <v>38</v>
      </c>
      <c r="B27" s="10"/>
      <c r="C27" s="10" t="s">
        <v>44</v>
      </c>
      <c r="D27" s="69" t="s">
        <v>45</v>
      </c>
      <c r="E27" s="10" t="s">
        <v>46</v>
      </c>
      <c r="F27" s="70"/>
      <c r="G27" s="70"/>
      <c r="H27" s="70"/>
      <c r="I27" s="70"/>
      <c r="J27" s="70"/>
      <c r="K27" s="71"/>
      <c r="L27" s="10"/>
      <c r="M27" s="10"/>
      <c r="N27" s="10"/>
      <c r="O27" s="10"/>
      <c r="P27" s="11"/>
      <c r="Q27" s="10"/>
      <c r="R27" s="10"/>
      <c r="S27" s="10"/>
      <c r="T27" s="10"/>
      <c r="U27" s="10"/>
      <c r="V27" s="10"/>
      <c r="W27" s="10"/>
      <c r="X27" s="10"/>
      <c r="Y27" s="10"/>
    </row>
    <row r="28" ht="15.75" customHeight="1">
      <c r="A28" s="79" t="s">
        <v>47</v>
      </c>
      <c r="B28" s="6"/>
      <c r="C28" s="6"/>
      <c r="D28" s="6"/>
      <c r="E28" s="7"/>
      <c r="F28" s="80">
        <v>1056.0</v>
      </c>
      <c r="G28" s="81">
        <f>F28*$G$19</f>
        <v>528</v>
      </c>
      <c r="H28" s="81" t="s">
        <v>33</v>
      </c>
      <c r="I28" s="81">
        <v>175.0</v>
      </c>
      <c r="J28" s="81">
        <v>417.0</v>
      </c>
      <c r="K28" s="82" t="s">
        <v>33</v>
      </c>
      <c r="L28" s="83"/>
      <c r="M28" s="83"/>
      <c r="N28" s="10"/>
      <c r="O28" s="10"/>
      <c r="P28" s="67"/>
      <c r="Q28" s="83"/>
      <c r="R28" s="83"/>
      <c r="S28" s="83"/>
      <c r="T28" s="83"/>
      <c r="U28" s="83"/>
      <c r="V28" s="83"/>
      <c r="W28" s="83"/>
      <c r="X28" s="83"/>
      <c r="Y28" s="83"/>
    </row>
    <row r="29" ht="15.75" customHeight="1">
      <c r="A29" s="68" t="s">
        <v>34</v>
      </c>
      <c r="B29" s="76"/>
      <c r="C29" s="76" t="s">
        <v>48</v>
      </c>
      <c r="D29" s="69" t="s">
        <v>49</v>
      </c>
      <c r="E29" s="84" t="s">
        <v>50</v>
      </c>
      <c r="F29" s="85" t="s">
        <v>51</v>
      </c>
      <c r="G29" s="85"/>
      <c r="H29" s="85"/>
      <c r="I29" s="85"/>
      <c r="J29" s="85"/>
      <c r="K29" s="86"/>
      <c r="L29" s="10"/>
      <c r="M29" s="10"/>
      <c r="N29" s="10"/>
      <c r="O29" s="10"/>
      <c r="P29" s="11"/>
      <c r="Q29" s="10"/>
      <c r="R29" s="10"/>
      <c r="S29" s="10"/>
      <c r="T29" s="10"/>
      <c r="U29" s="10"/>
      <c r="V29" s="10"/>
      <c r="W29" s="10"/>
      <c r="X29" s="10"/>
      <c r="Y29" s="10"/>
    </row>
    <row r="30" ht="15.75" customHeight="1">
      <c r="A30" s="72" t="s">
        <v>38</v>
      </c>
      <c r="B30" s="24" t="s">
        <v>52</v>
      </c>
      <c r="C30" s="87" t="s">
        <v>48</v>
      </c>
      <c r="D30" s="88" t="s">
        <v>53</v>
      </c>
      <c r="E30" s="89" t="s">
        <v>46</v>
      </c>
      <c r="F30" s="85"/>
      <c r="G30" s="85"/>
      <c r="H30" s="85"/>
      <c r="I30" s="85"/>
      <c r="J30" s="85"/>
      <c r="K30" s="86"/>
      <c r="L30" s="10"/>
      <c r="M30" s="10"/>
      <c r="N30" s="10"/>
      <c r="O30" s="10"/>
      <c r="P30" s="11"/>
      <c r="Q30" s="10"/>
      <c r="R30" s="10"/>
      <c r="S30" s="10"/>
      <c r="T30" s="10"/>
      <c r="U30" s="10"/>
      <c r="V30" s="10"/>
      <c r="W30" s="10"/>
      <c r="X30" s="10"/>
      <c r="Y30" s="10"/>
    </row>
    <row r="31" ht="15.75" customHeight="1">
      <c r="A31" s="72" t="s">
        <v>38</v>
      </c>
      <c r="B31" s="90" t="s">
        <v>54</v>
      </c>
      <c r="C31" s="90" t="s">
        <v>35</v>
      </c>
      <c r="D31" s="91" t="s">
        <v>55</v>
      </c>
      <c r="E31" s="92" t="s">
        <v>56</v>
      </c>
      <c r="F31" s="85"/>
      <c r="G31" s="85"/>
      <c r="H31" s="85"/>
      <c r="I31" s="85"/>
      <c r="J31" s="85"/>
      <c r="K31" s="86"/>
      <c r="L31" s="10"/>
      <c r="M31" s="10"/>
      <c r="N31" s="10"/>
      <c r="O31" s="10"/>
      <c r="P31" s="11"/>
      <c r="Q31" s="10"/>
      <c r="R31" s="10"/>
      <c r="S31" s="10"/>
      <c r="T31" s="10"/>
      <c r="U31" s="10"/>
      <c r="V31" s="10"/>
      <c r="W31" s="10"/>
      <c r="X31" s="10"/>
      <c r="Y31" s="10"/>
    </row>
    <row r="32" ht="15.75" customHeight="1">
      <c r="A32" s="93" t="s">
        <v>57</v>
      </c>
      <c r="B32" s="6"/>
      <c r="C32" s="6"/>
      <c r="D32" s="6"/>
      <c r="E32" s="7"/>
      <c r="F32" s="80">
        <v>2067.0</v>
      </c>
      <c r="G32" s="81">
        <f>F32*$G$19</f>
        <v>1033.5</v>
      </c>
      <c r="H32" s="94" t="s">
        <v>33</v>
      </c>
      <c r="I32" s="81">
        <v>175.0</v>
      </c>
      <c r="J32" s="81">
        <v>444.0</v>
      </c>
      <c r="K32" s="95" t="s">
        <v>33</v>
      </c>
      <c r="L32" s="83"/>
      <c r="M32" s="83"/>
      <c r="N32" s="10"/>
      <c r="O32" s="10"/>
      <c r="P32" s="67"/>
      <c r="Q32" s="96"/>
      <c r="R32" s="83"/>
      <c r="S32" s="83"/>
      <c r="T32" s="83"/>
      <c r="U32" s="83"/>
      <c r="V32" s="83"/>
      <c r="W32" s="83"/>
      <c r="X32" s="83"/>
      <c r="Y32" s="83"/>
    </row>
    <row r="33" ht="15.75" customHeight="1">
      <c r="A33" s="68" t="s">
        <v>34</v>
      </c>
      <c r="B33" s="97"/>
      <c r="C33" s="10" t="s">
        <v>58</v>
      </c>
      <c r="D33" s="69" t="s">
        <v>49</v>
      </c>
      <c r="E33" s="69" t="s">
        <v>50</v>
      </c>
      <c r="F33" s="85"/>
      <c r="G33" s="85"/>
      <c r="H33" s="85"/>
      <c r="I33" s="85"/>
      <c r="J33" s="85"/>
      <c r="K33" s="86"/>
      <c r="L33" s="10"/>
      <c r="M33" s="10"/>
      <c r="N33" s="10"/>
      <c r="O33" s="10"/>
      <c r="P33" s="11"/>
      <c r="Q33" s="10"/>
      <c r="R33" s="10"/>
      <c r="S33" s="10"/>
      <c r="T33" s="10"/>
      <c r="U33" s="10"/>
      <c r="V33" s="10"/>
      <c r="W33" s="10"/>
      <c r="X33" s="10"/>
      <c r="Y33" s="10"/>
    </row>
    <row r="34" ht="15.75" customHeight="1">
      <c r="A34" s="68"/>
      <c r="C34" s="10" t="s">
        <v>48</v>
      </c>
      <c r="D34" s="69" t="s">
        <v>59</v>
      </c>
      <c r="E34" s="10" t="s">
        <v>50</v>
      </c>
      <c r="F34" s="85"/>
      <c r="G34" s="85"/>
      <c r="H34" s="85"/>
      <c r="I34" s="85"/>
      <c r="J34" s="85"/>
      <c r="K34" s="86"/>
      <c r="L34" s="10"/>
      <c r="M34" s="10"/>
      <c r="N34" s="10"/>
      <c r="O34" s="10"/>
      <c r="P34" s="11"/>
      <c r="Q34" s="10"/>
      <c r="R34" s="10"/>
      <c r="S34" s="10"/>
      <c r="T34" s="10"/>
      <c r="U34" s="10"/>
      <c r="V34" s="10"/>
      <c r="W34" s="10"/>
      <c r="X34" s="10"/>
      <c r="Y34" s="10"/>
    </row>
    <row r="35" ht="15.75" customHeight="1">
      <c r="A35" s="72" t="s">
        <v>38</v>
      </c>
      <c r="B35" s="98" t="s">
        <v>52</v>
      </c>
      <c r="C35" s="10" t="s">
        <v>60</v>
      </c>
      <c r="D35" s="10" t="s">
        <v>61</v>
      </c>
      <c r="E35" s="83" t="s">
        <v>50</v>
      </c>
      <c r="F35" s="85"/>
      <c r="G35" s="85"/>
      <c r="H35" s="85"/>
      <c r="I35" s="85"/>
      <c r="J35" s="85"/>
      <c r="K35" s="86"/>
      <c r="L35" s="10"/>
      <c r="M35" s="10"/>
      <c r="N35" s="10"/>
      <c r="O35" s="10"/>
      <c r="P35" s="11"/>
      <c r="Q35" s="10"/>
      <c r="R35" s="10"/>
      <c r="S35" s="10"/>
      <c r="T35" s="10"/>
      <c r="U35" s="10"/>
      <c r="V35" s="10"/>
      <c r="W35" s="10"/>
      <c r="X35" s="10"/>
      <c r="Y35" s="10"/>
    </row>
    <row r="36" ht="15.75" customHeight="1">
      <c r="A36" s="99"/>
      <c r="C36" s="10" t="s">
        <v>48</v>
      </c>
      <c r="D36" s="100" t="s">
        <v>62</v>
      </c>
      <c r="E36" s="10" t="s">
        <v>46</v>
      </c>
      <c r="K36" s="101"/>
      <c r="L36" s="10"/>
      <c r="M36" s="10"/>
      <c r="N36" s="10"/>
      <c r="O36" s="10"/>
      <c r="P36" s="11"/>
      <c r="Q36" s="10"/>
      <c r="R36" s="10"/>
      <c r="S36" s="10"/>
      <c r="T36" s="10"/>
      <c r="U36" s="10"/>
      <c r="V36" s="10"/>
      <c r="W36" s="10"/>
      <c r="X36" s="10"/>
      <c r="Y36" s="10"/>
    </row>
    <row r="37" ht="15.75" customHeight="1">
      <c r="A37" s="72" t="s">
        <v>38</v>
      </c>
      <c r="B37" s="102" t="s">
        <v>54</v>
      </c>
      <c r="C37" s="103" t="s">
        <v>44</v>
      </c>
      <c r="D37" s="104" t="s">
        <v>53</v>
      </c>
      <c r="E37" s="104" t="s">
        <v>46</v>
      </c>
      <c r="F37" s="85"/>
      <c r="G37" s="85"/>
      <c r="H37" s="85"/>
      <c r="I37" s="85"/>
      <c r="J37" s="85"/>
      <c r="K37" s="86"/>
      <c r="L37" s="10"/>
      <c r="M37" s="10"/>
      <c r="N37" s="10"/>
      <c r="O37" s="10"/>
      <c r="P37" s="11"/>
      <c r="Q37" s="10"/>
      <c r="R37" s="10"/>
      <c r="S37" s="10"/>
      <c r="T37" s="10"/>
      <c r="U37" s="10"/>
      <c r="V37" s="10"/>
      <c r="W37" s="10"/>
      <c r="X37" s="10"/>
      <c r="Y37" s="10"/>
    </row>
    <row r="38" ht="15.75" customHeight="1">
      <c r="A38" s="99"/>
      <c r="B38" s="105"/>
      <c r="C38" s="103" t="s">
        <v>35</v>
      </c>
      <c r="D38" s="103" t="s">
        <v>63</v>
      </c>
      <c r="E38" s="106" t="s">
        <v>56</v>
      </c>
      <c r="F38" s="85"/>
      <c r="G38" s="85"/>
      <c r="H38" s="85"/>
      <c r="I38" s="85"/>
      <c r="J38" s="85"/>
      <c r="K38" s="86"/>
      <c r="L38" s="10"/>
      <c r="M38" s="10"/>
      <c r="N38" s="10"/>
      <c r="O38" s="10"/>
      <c r="P38" s="11"/>
      <c r="Q38" s="10"/>
      <c r="R38" s="10"/>
      <c r="S38" s="10"/>
      <c r="T38" s="10"/>
      <c r="U38" s="10"/>
      <c r="V38" s="10"/>
      <c r="W38" s="10"/>
      <c r="X38" s="10"/>
      <c r="Y38" s="10"/>
    </row>
    <row r="39" ht="15.75" customHeight="1">
      <c r="A39" s="93" t="s">
        <v>64</v>
      </c>
      <c r="B39" s="6"/>
      <c r="C39" s="6"/>
      <c r="D39" s="6"/>
      <c r="E39" s="7"/>
      <c r="F39" s="80">
        <v>2067.0</v>
      </c>
      <c r="G39" s="81">
        <f>F39*$G$19</f>
        <v>1033.5</v>
      </c>
      <c r="H39" s="94" t="s">
        <v>33</v>
      </c>
      <c r="I39" s="81">
        <v>175.0</v>
      </c>
      <c r="J39" s="81">
        <v>444.0</v>
      </c>
      <c r="K39" s="95" t="s">
        <v>33</v>
      </c>
      <c r="L39" s="83"/>
      <c r="M39" s="83"/>
      <c r="N39" s="10"/>
      <c r="O39" s="10"/>
      <c r="P39" s="67"/>
      <c r="Q39" s="83"/>
      <c r="R39" s="83"/>
      <c r="S39" s="83"/>
      <c r="T39" s="83"/>
      <c r="U39" s="83"/>
      <c r="V39" s="83"/>
      <c r="W39" s="83"/>
      <c r="X39" s="83"/>
      <c r="Y39" s="83"/>
    </row>
    <row r="40" ht="17.25" customHeight="1">
      <c r="A40" s="68" t="s">
        <v>34</v>
      </c>
      <c r="B40" s="97"/>
      <c r="C40" s="10" t="s">
        <v>58</v>
      </c>
      <c r="D40" s="69" t="s">
        <v>59</v>
      </c>
      <c r="E40" s="10" t="s">
        <v>50</v>
      </c>
      <c r="F40" s="85"/>
      <c r="G40" s="85"/>
      <c r="H40" s="85"/>
      <c r="I40" s="85"/>
      <c r="J40" s="85"/>
      <c r="K40" s="86"/>
      <c r="L40" s="10"/>
      <c r="M40" s="10"/>
      <c r="N40" s="10"/>
      <c r="O40" s="10"/>
      <c r="P40" s="11"/>
      <c r="Q40" s="10"/>
      <c r="R40" s="10"/>
      <c r="S40" s="10"/>
      <c r="T40" s="10"/>
      <c r="U40" s="10"/>
      <c r="V40" s="10"/>
      <c r="W40" s="10"/>
      <c r="X40" s="10"/>
      <c r="Y40" s="10"/>
    </row>
    <row r="41" ht="17.25" customHeight="1">
      <c r="A41" s="107"/>
      <c r="C41" s="83" t="s">
        <v>48</v>
      </c>
      <c r="D41" s="100" t="s">
        <v>65</v>
      </c>
      <c r="E41" s="10" t="s">
        <v>50</v>
      </c>
      <c r="F41" s="85"/>
      <c r="G41" s="85"/>
      <c r="H41" s="85"/>
      <c r="I41" s="85"/>
      <c r="J41" s="85"/>
      <c r="K41" s="86"/>
      <c r="L41" s="83"/>
      <c r="M41" s="83"/>
      <c r="N41" s="83"/>
      <c r="O41" s="83"/>
      <c r="P41" s="108"/>
      <c r="Q41" s="83"/>
      <c r="R41" s="83"/>
      <c r="S41" s="83"/>
      <c r="T41" s="83"/>
      <c r="U41" s="83"/>
      <c r="V41" s="83"/>
      <c r="W41" s="83"/>
      <c r="X41" s="83"/>
      <c r="Y41" s="83"/>
    </row>
    <row r="42" ht="15.75" customHeight="1">
      <c r="A42" s="72" t="s">
        <v>38</v>
      </c>
      <c r="B42" s="98" t="s">
        <v>52</v>
      </c>
      <c r="C42" s="10" t="s">
        <v>60</v>
      </c>
      <c r="D42" s="10" t="s">
        <v>59</v>
      </c>
      <c r="E42" s="10" t="s">
        <v>50</v>
      </c>
      <c r="F42" s="85"/>
      <c r="G42" s="85"/>
      <c r="H42" s="85"/>
      <c r="I42" s="85"/>
      <c r="J42" s="85"/>
      <c r="K42" s="86"/>
      <c r="L42" s="10"/>
      <c r="M42" s="10"/>
      <c r="N42" s="10"/>
      <c r="O42" s="10"/>
      <c r="P42" s="11"/>
      <c r="Q42" s="10"/>
      <c r="R42" s="10"/>
      <c r="S42" s="10"/>
      <c r="T42" s="10"/>
      <c r="U42" s="10"/>
      <c r="V42" s="10"/>
      <c r="W42" s="10"/>
      <c r="X42" s="10"/>
      <c r="Y42" s="10"/>
    </row>
    <row r="43" ht="15.75" customHeight="1">
      <c r="A43" s="99"/>
      <c r="C43" s="10" t="s">
        <v>48</v>
      </c>
      <c r="D43" s="69" t="s">
        <v>66</v>
      </c>
      <c r="E43" s="10" t="s">
        <v>46</v>
      </c>
      <c r="F43" s="85"/>
      <c r="G43" s="85"/>
      <c r="H43" s="85"/>
      <c r="I43" s="85"/>
      <c r="J43" s="85"/>
      <c r="K43" s="86"/>
      <c r="L43" s="10"/>
      <c r="M43" s="10"/>
      <c r="N43" s="10"/>
      <c r="O43" s="10"/>
      <c r="P43" s="11"/>
      <c r="Q43" s="10"/>
      <c r="R43" s="10"/>
      <c r="S43" s="10"/>
      <c r="T43" s="10"/>
      <c r="U43" s="10"/>
      <c r="V43" s="10"/>
      <c r="W43" s="10"/>
      <c r="X43" s="10"/>
      <c r="Y43" s="10"/>
    </row>
    <row r="44" ht="15.75" customHeight="1">
      <c r="A44" s="72" t="s">
        <v>38</v>
      </c>
      <c r="B44" s="102" t="s">
        <v>54</v>
      </c>
      <c r="C44" s="103" t="s">
        <v>58</v>
      </c>
      <c r="D44" s="103" t="s">
        <v>49</v>
      </c>
      <c r="E44" s="103" t="s">
        <v>67</v>
      </c>
      <c r="K44" s="101"/>
      <c r="L44" s="10"/>
      <c r="M44" s="10"/>
      <c r="N44" s="10"/>
      <c r="O44" s="10"/>
      <c r="P44" s="11"/>
      <c r="Q44" s="10"/>
      <c r="R44" s="10"/>
      <c r="S44" s="10"/>
      <c r="T44" s="10"/>
      <c r="U44" s="10"/>
      <c r="V44" s="10"/>
      <c r="W44" s="10"/>
      <c r="X44" s="10"/>
      <c r="Y44" s="10"/>
    </row>
    <row r="45" ht="15.75" customHeight="1">
      <c r="A45" s="99"/>
      <c r="B45" s="105"/>
      <c r="C45" s="109" t="s">
        <v>44</v>
      </c>
      <c r="D45" s="103" t="s">
        <v>62</v>
      </c>
      <c r="E45" s="110" t="s">
        <v>46</v>
      </c>
      <c r="F45" s="85"/>
      <c r="G45" s="85"/>
      <c r="H45" s="85"/>
      <c r="I45" s="85"/>
      <c r="J45" s="85"/>
      <c r="K45" s="86"/>
      <c r="L45" s="10"/>
      <c r="M45" s="10"/>
      <c r="N45" s="10"/>
      <c r="O45" s="10"/>
      <c r="P45" s="11"/>
      <c r="Q45" s="10"/>
      <c r="R45" s="10"/>
      <c r="S45" s="10"/>
      <c r="T45" s="10"/>
      <c r="U45" s="10"/>
      <c r="V45" s="10"/>
      <c r="W45" s="10"/>
      <c r="X45" s="10"/>
      <c r="Y45" s="10"/>
    </row>
    <row r="46" ht="15.75" customHeight="1">
      <c r="A46" s="111" t="s">
        <v>68</v>
      </c>
      <c r="B46" s="6"/>
      <c r="C46" s="6"/>
      <c r="D46" s="6"/>
      <c r="E46" s="7"/>
      <c r="F46" s="112">
        <v>2968.0</v>
      </c>
      <c r="G46" s="113">
        <f>F46*$G$19</f>
        <v>1484</v>
      </c>
      <c r="H46" s="114" t="s">
        <v>33</v>
      </c>
      <c r="I46" s="113">
        <v>175.0</v>
      </c>
      <c r="J46" s="113">
        <v>458.0</v>
      </c>
      <c r="K46" s="115">
        <v>420.0</v>
      </c>
      <c r="L46" s="83"/>
      <c r="M46" s="83"/>
      <c r="N46" s="10"/>
      <c r="O46" s="10"/>
      <c r="P46" s="67"/>
      <c r="Q46" s="96"/>
      <c r="R46" s="83"/>
      <c r="S46" s="83"/>
      <c r="T46" s="83"/>
      <c r="U46" s="83"/>
      <c r="V46" s="83"/>
      <c r="W46" s="83"/>
      <c r="X46" s="83"/>
      <c r="Y46" s="83"/>
    </row>
    <row r="47" ht="15.75" customHeight="1">
      <c r="A47" s="68" t="s">
        <v>34</v>
      </c>
      <c r="B47" s="97"/>
      <c r="C47" s="116" t="s">
        <v>58</v>
      </c>
      <c r="D47" s="117" t="s">
        <v>69</v>
      </c>
      <c r="E47" s="117" t="s">
        <v>50</v>
      </c>
      <c r="F47" s="85"/>
      <c r="G47" s="85"/>
      <c r="H47" s="85"/>
      <c r="I47" s="85"/>
      <c r="J47" s="85"/>
      <c r="K47" s="86"/>
      <c r="L47" s="10"/>
      <c r="M47" s="10"/>
      <c r="N47" s="10"/>
      <c r="O47" s="10"/>
      <c r="P47" s="11"/>
      <c r="Q47" s="10"/>
      <c r="R47" s="10"/>
      <c r="S47" s="10"/>
      <c r="T47" s="10"/>
      <c r="U47" s="10"/>
      <c r="V47" s="10"/>
      <c r="W47" s="10"/>
      <c r="X47" s="10"/>
      <c r="Y47" s="10"/>
    </row>
    <row r="48" ht="15.75" customHeight="1">
      <c r="A48" s="118"/>
      <c r="B48" s="119"/>
      <c r="C48" s="35" t="s">
        <v>58</v>
      </c>
      <c r="D48" s="120" t="s">
        <v>70</v>
      </c>
      <c r="E48" s="117" t="s">
        <v>50</v>
      </c>
      <c r="F48" s="85"/>
      <c r="G48" s="85"/>
      <c r="H48" s="85"/>
      <c r="I48" s="85"/>
      <c r="J48" s="85"/>
      <c r="K48" s="86"/>
      <c r="L48" s="10"/>
      <c r="M48" s="10"/>
      <c r="N48" s="10"/>
      <c r="O48" s="10"/>
      <c r="P48" s="11"/>
      <c r="Q48" s="10"/>
      <c r="R48" s="10"/>
      <c r="S48" s="10"/>
      <c r="T48" s="10"/>
      <c r="U48" s="10"/>
      <c r="V48" s="10"/>
      <c r="W48" s="10"/>
      <c r="X48" s="10"/>
      <c r="Y48" s="10"/>
    </row>
    <row r="49" ht="15.75" customHeight="1">
      <c r="A49" s="121"/>
      <c r="C49" s="76" t="s">
        <v>48</v>
      </c>
      <c r="D49" s="122" t="s">
        <v>71</v>
      </c>
      <c r="E49" s="76" t="s">
        <v>50</v>
      </c>
      <c r="F49" s="85"/>
      <c r="G49" s="85"/>
      <c r="H49" s="85"/>
      <c r="I49" s="85"/>
      <c r="J49" s="85"/>
      <c r="K49" s="86"/>
      <c r="L49" s="10"/>
      <c r="M49" s="10"/>
      <c r="N49" s="10"/>
      <c r="O49" s="10"/>
      <c r="P49" s="11"/>
      <c r="Q49" s="10"/>
      <c r="R49" s="10"/>
      <c r="S49" s="10"/>
      <c r="T49" s="10"/>
      <c r="U49" s="10"/>
      <c r="V49" s="10"/>
      <c r="W49" s="10"/>
      <c r="X49" s="10"/>
      <c r="Y49" s="10"/>
    </row>
    <row r="50" ht="15.75" customHeight="1">
      <c r="A50" s="72" t="s">
        <v>38</v>
      </c>
      <c r="B50" s="123" t="s">
        <v>52</v>
      </c>
      <c r="C50" s="10" t="s">
        <v>60</v>
      </c>
      <c r="D50" s="10" t="s">
        <v>72</v>
      </c>
      <c r="E50" s="10" t="s">
        <v>50</v>
      </c>
      <c r="F50" s="85"/>
      <c r="G50" s="85"/>
      <c r="H50" s="85"/>
      <c r="I50" s="85"/>
      <c r="J50" s="85"/>
      <c r="K50" s="86"/>
      <c r="L50" s="10"/>
      <c r="M50" s="10"/>
      <c r="N50" s="10"/>
      <c r="O50" s="10"/>
      <c r="P50" s="11"/>
      <c r="Q50" s="10"/>
      <c r="R50" s="10"/>
      <c r="S50" s="10"/>
      <c r="T50" s="10"/>
      <c r="U50" s="10"/>
      <c r="V50" s="10"/>
      <c r="W50" s="10"/>
      <c r="X50" s="10"/>
      <c r="Y50" s="10"/>
    </row>
    <row r="51" ht="15.75" customHeight="1">
      <c r="A51" s="124"/>
      <c r="B51" s="105"/>
      <c r="C51" s="10" t="s">
        <v>60</v>
      </c>
      <c r="D51" s="10" t="s">
        <v>70</v>
      </c>
      <c r="E51" s="10" t="s">
        <v>50</v>
      </c>
      <c r="K51" s="101"/>
      <c r="L51" s="10"/>
      <c r="M51" s="10"/>
      <c r="N51" s="10"/>
      <c r="O51" s="10"/>
      <c r="P51" s="11"/>
      <c r="Q51" s="10"/>
      <c r="R51" s="10"/>
      <c r="S51" s="10"/>
      <c r="T51" s="10"/>
      <c r="U51" s="10"/>
      <c r="V51" s="10"/>
      <c r="W51" s="10"/>
      <c r="X51" s="10"/>
      <c r="Y51" s="10"/>
    </row>
    <row r="52" ht="15.75" customHeight="1">
      <c r="A52" s="124"/>
      <c r="B52" s="125"/>
      <c r="C52" s="10" t="s">
        <v>48</v>
      </c>
      <c r="D52" s="69" t="s">
        <v>73</v>
      </c>
      <c r="E52" s="10" t="s">
        <v>46</v>
      </c>
      <c r="F52" s="85"/>
      <c r="G52" s="85"/>
      <c r="H52" s="85"/>
      <c r="I52" s="85"/>
      <c r="J52" s="85"/>
      <c r="K52" s="86"/>
      <c r="L52" s="10"/>
      <c r="M52" s="10"/>
      <c r="N52" s="10"/>
      <c r="O52" s="10"/>
      <c r="P52" s="11"/>
      <c r="Q52" s="10"/>
      <c r="R52" s="10"/>
      <c r="S52" s="10"/>
      <c r="T52" s="10"/>
      <c r="U52" s="10"/>
      <c r="V52" s="10"/>
      <c r="W52" s="10"/>
      <c r="X52" s="10"/>
      <c r="Y52" s="10"/>
    </row>
    <row r="53" ht="15.75" customHeight="1">
      <c r="A53" s="72" t="s">
        <v>38</v>
      </c>
      <c r="B53" s="126" t="s">
        <v>54</v>
      </c>
      <c r="C53" s="103" t="s">
        <v>58</v>
      </c>
      <c r="D53" s="103" t="s">
        <v>74</v>
      </c>
      <c r="E53" s="127" t="s">
        <v>75</v>
      </c>
      <c r="F53" s="85"/>
      <c r="G53" s="85"/>
      <c r="H53" s="85"/>
      <c r="I53" s="85"/>
      <c r="J53" s="85"/>
      <c r="K53" s="86"/>
      <c r="L53" s="10"/>
      <c r="M53" s="10"/>
      <c r="N53" s="10"/>
      <c r="O53" s="10"/>
      <c r="P53" s="11"/>
      <c r="Q53" s="10"/>
      <c r="R53" s="10"/>
      <c r="S53" s="10"/>
      <c r="T53" s="10"/>
      <c r="U53" s="10"/>
      <c r="V53" s="10"/>
      <c r="W53" s="10"/>
      <c r="X53" s="10"/>
      <c r="Y53" s="10"/>
    </row>
    <row r="54" ht="15.75" customHeight="1">
      <c r="A54" s="128"/>
      <c r="B54" s="105"/>
      <c r="C54" s="103" t="s">
        <v>58</v>
      </c>
      <c r="D54" s="103" t="s">
        <v>76</v>
      </c>
      <c r="E54" s="127" t="s">
        <v>75</v>
      </c>
      <c r="F54" s="85"/>
      <c r="G54" s="85"/>
      <c r="H54" s="85"/>
      <c r="I54" s="85"/>
      <c r="J54" s="85"/>
      <c r="K54" s="86"/>
      <c r="L54" s="10"/>
      <c r="M54" s="10"/>
      <c r="N54" s="10"/>
      <c r="O54" s="10"/>
      <c r="P54" s="11"/>
      <c r="Q54" s="10"/>
      <c r="R54" s="10"/>
      <c r="S54" s="10"/>
      <c r="T54" s="10"/>
      <c r="U54" s="10"/>
      <c r="V54" s="10"/>
      <c r="W54" s="10"/>
      <c r="X54" s="10"/>
      <c r="Y54" s="10"/>
    </row>
    <row r="55" ht="15.75" customHeight="1">
      <c r="A55" s="128"/>
      <c r="B55" s="129"/>
      <c r="C55" s="109" t="s">
        <v>44</v>
      </c>
      <c r="D55" s="103" t="s">
        <v>77</v>
      </c>
      <c r="E55" s="127" t="s">
        <v>46</v>
      </c>
      <c r="F55" s="85"/>
      <c r="G55" s="85"/>
      <c r="H55" s="85"/>
      <c r="I55" s="85"/>
      <c r="J55" s="85"/>
      <c r="K55" s="86"/>
      <c r="L55" s="10"/>
      <c r="M55" s="10"/>
      <c r="N55" s="10"/>
      <c r="O55" s="10"/>
      <c r="P55" s="11"/>
      <c r="Q55" s="10"/>
      <c r="R55" s="10"/>
      <c r="S55" s="10"/>
      <c r="T55" s="10"/>
      <c r="U55" s="10"/>
      <c r="V55" s="10"/>
      <c r="W55" s="10"/>
      <c r="X55" s="10"/>
      <c r="Y55" s="10"/>
    </row>
    <row r="56" ht="15.75" customHeight="1">
      <c r="A56" s="111" t="s">
        <v>78</v>
      </c>
      <c r="B56" s="6"/>
      <c r="C56" s="6"/>
      <c r="D56" s="6"/>
      <c r="E56" s="7"/>
      <c r="F56" s="112">
        <v>2968.0</v>
      </c>
      <c r="G56" s="113">
        <f>F56*$G$19</f>
        <v>1484</v>
      </c>
      <c r="H56" s="114" t="s">
        <v>33</v>
      </c>
      <c r="I56" s="113">
        <v>175.0</v>
      </c>
      <c r="J56" s="113">
        <v>462.0</v>
      </c>
      <c r="K56" s="115">
        <v>420.0</v>
      </c>
      <c r="L56" s="83"/>
      <c r="M56" s="83"/>
      <c r="N56" s="10"/>
      <c r="O56" s="10"/>
      <c r="P56" s="67"/>
      <c r="Q56" s="83"/>
      <c r="R56" s="83"/>
      <c r="S56" s="83"/>
      <c r="T56" s="83"/>
      <c r="U56" s="83"/>
      <c r="V56" s="83"/>
      <c r="W56" s="83"/>
      <c r="X56" s="83"/>
      <c r="Y56" s="83"/>
    </row>
    <row r="57" ht="15.75" customHeight="1">
      <c r="A57" s="68" t="s">
        <v>34</v>
      </c>
      <c r="B57" s="130"/>
      <c r="C57" s="117" t="s">
        <v>58</v>
      </c>
      <c r="D57" s="117" t="s">
        <v>70</v>
      </c>
      <c r="E57" s="131" t="s">
        <v>50</v>
      </c>
      <c r="F57" s="70"/>
      <c r="G57" s="70"/>
      <c r="H57" s="70"/>
      <c r="I57" s="70"/>
      <c r="J57" s="70"/>
      <c r="K57" s="71"/>
      <c r="L57" s="83"/>
      <c r="M57" s="83"/>
      <c r="N57" s="83"/>
      <c r="O57" s="83"/>
      <c r="P57" s="108"/>
      <c r="Q57" s="83"/>
      <c r="R57" s="83"/>
      <c r="S57" s="83"/>
      <c r="T57" s="83"/>
      <c r="U57" s="83"/>
      <c r="V57" s="83"/>
      <c r="W57" s="83"/>
      <c r="X57" s="83"/>
      <c r="Y57" s="83"/>
    </row>
    <row r="58" ht="15.75" customHeight="1">
      <c r="A58" s="132"/>
      <c r="B58" s="133"/>
      <c r="C58" s="116" t="s">
        <v>58</v>
      </c>
      <c r="D58" s="134" t="s">
        <v>79</v>
      </c>
      <c r="E58" s="135" t="s">
        <v>50</v>
      </c>
      <c r="F58" s="70"/>
      <c r="G58" s="70"/>
      <c r="H58" s="70"/>
      <c r="I58" s="70"/>
      <c r="J58" s="70"/>
      <c r="K58" s="71"/>
      <c r="L58" s="83"/>
      <c r="M58" s="83"/>
      <c r="N58" s="83"/>
      <c r="O58" s="83"/>
      <c r="P58" s="108"/>
      <c r="Q58" s="83"/>
      <c r="R58" s="83"/>
      <c r="S58" s="83"/>
      <c r="T58" s="83"/>
      <c r="U58" s="83"/>
      <c r="V58" s="83"/>
      <c r="W58" s="83"/>
      <c r="X58" s="83"/>
      <c r="Y58" s="83"/>
    </row>
    <row r="59" ht="15.75" customHeight="1">
      <c r="A59" s="136"/>
      <c r="B59" s="137"/>
      <c r="C59" s="120" t="s">
        <v>80</v>
      </c>
      <c r="D59" s="120" t="s">
        <v>81</v>
      </c>
      <c r="E59" s="138" t="s">
        <v>82</v>
      </c>
      <c r="F59" s="70"/>
      <c r="G59" s="70"/>
      <c r="H59" s="70"/>
      <c r="I59" s="70"/>
      <c r="J59" s="70"/>
      <c r="K59" s="71"/>
      <c r="L59" s="83"/>
      <c r="M59" s="83"/>
      <c r="N59" s="83"/>
      <c r="O59" s="83"/>
      <c r="P59" s="108"/>
      <c r="Q59" s="83"/>
      <c r="R59" s="83"/>
      <c r="S59" s="83"/>
      <c r="T59" s="83"/>
      <c r="U59" s="83"/>
      <c r="V59" s="83"/>
      <c r="W59" s="83"/>
      <c r="X59" s="83"/>
      <c r="Y59" s="83"/>
    </row>
    <row r="60" ht="15.75" customHeight="1">
      <c r="A60" s="72" t="s">
        <v>38</v>
      </c>
      <c r="B60" s="123" t="s">
        <v>52</v>
      </c>
      <c r="C60" s="10" t="s">
        <v>60</v>
      </c>
      <c r="D60" s="87" t="s">
        <v>70</v>
      </c>
      <c r="E60" s="139" t="s">
        <v>50</v>
      </c>
      <c r="F60" s="85"/>
      <c r="G60" s="85"/>
      <c r="H60" s="85"/>
      <c r="I60" s="85"/>
      <c r="J60" s="85"/>
      <c r="K60" s="86"/>
      <c r="L60" s="10"/>
      <c r="M60" s="10"/>
      <c r="N60" s="10"/>
      <c r="O60" s="10"/>
      <c r="P60" s="11"/>
      <c r="Q60" s="10"/>
      <c r="R60" s="10"/>
      <c r="S60" s="10"/>
      <c r="T60" s="10"/>
      <c r="U60" s="10"/>
      <c r="V60" s="10"/>
      <c r="W60" s="10"/>
      <c r="X60" s="10"/>
      <c r="Y60" s="10"/>
    </row>
    <row r="61" ht="15.75" customHeight="1">
      <c r="A61" s="124"/>
      <c r="B61" s="105"/>
      <c r="C61" s="69" t="s">
        <v>60</v>
      </c>
      <c r="D61" s="122" t="s">
        <v>79</v>
      </c>
      <c r="E61" s="138" t="s">
        <v>50</v>
      </c>
      <c r="F61" s="85"/>
      <c r="G61" s="85"/>
      <c r="H61" s="85"/>
      <c r="I61" s="85"/>
      <c r="J61" s="85"/>
      <c r="K61" s="86"/>
      <c r="L61" s="10"/>
      <c r="M61" s="10"/>
      <c r="N61" s="10"/>
      <c r="O61" s="10"/>
      <c r="P61" s="11"/>
      <c r="Q61" s="10"/>
      <c r="R61" s="10"/>
      <c r="S61" s="10"/>
      <c r="T61" s="10"/>
      <c r="U61" s="10"/>
      <c r="V61" s="10"/>
      <c r="W61" s="10"/>
      <c r="X61" s="10"/>
      <c r="Y61" s="10"/>
    </row>
    <row r="62" ht="15.75" customHeight="1">
      <c r="A62" s="124"/>
      <c r="B62" s="125"/>
      <c r="C62" s="69" t="s">
        <v>48</v>
      </c>
      <c r="D62" s="69" t="s">
        <v>83</v>
      </c>
      <c r="E62" s="138" t="s">
        <v>46</v>
      </c>
      <c r="F62" s="85"/>
      <c r="G62" s="85"/>
      <c r="H62" s="85"/>
      <c r="I62" s="85"/>
      <c r="J62" s="85"/>
      <c r="K62" s="86"/>
      <c r="L62" s="10"/>
      <c r="M62" s="10"/>
      <c r="N62" s="10"/>
      <c r="O62" s="10"/>
      <c r="P62" s="11"/>
      <c r="Q62" s="10"/>
      <c r="R62" s="10"/>
      <c r="S62" s="10"/>
      <c r="T62" s="10"/>
      <c r="U62" s="10"/>
      <c r="V62" s="10"/>
      <c r="W62" s="10"/>
      <c r="X62" s="10"/>
      <c r="Y62" s="10"/>
    </row>
    <row r="63" ht="15.75" customHeight="1">
      <c r="A63" s="72" t="s">
        <v>38</v>
      </c>
      <c r="B63" s="126" t="s">
        <v>54</v>
      </c>
      <c r="C63" s="109" t="s">
        <v>58</v>
      </c>
      <c r="D63" s="103" t="s">
        <v>84</v>
      </c>
      <c r="E63" s="127" t="s">
        <v>75</v>
      </c>
      <c r="F63" s="85"/>
      <c r="G63" s="85"/>
      <c r="H63" s="85"/>
      <c r="I63" s="85"/>
      <c r="J63" s="85"/>
      <c r="K63" s="86"/>
      <c r="L63" s="10"/>
      <c r="M63" s="10"/>
      <c r="N63" s="10"/>
      <c r="O63" s="10"/>
      <c r="P63" s="11"/>
      <c r="Q63" s="10"/>
      <c r="R63" s="10"/>
      <c r="S63" s="10"/>
      <c r="T63" s="10"/>
      <c r="U63" s="10"/>
      <c r="V63" s="10"/>
      <c r="W63" s="10"/>
      <c r="X63" s="10"/>
      <c r="Y63" s="10"/>
    </row>
    <row r="64" ht="15.75" customHeight="1">
      <c r="A64" s="128"/>
      <c r="B64" s="105"/>
      <c r="C64" s="109" t="s">
        <v>58</v>
      </c>
      <c r="D64" s="103" t="s">
        <v>76</v>
      </c>
      <c r="E64" s="104" t="s">
        <v>85</v>
      </c>
      <c r="F64" s="85"/>
      <c r="G64" s="85"/>
      <c r="H64" s="85"/>
      <c r="I64" s="85"/>
      <c r="J64" s="85"/>
      <c r="K64" s="86"/>
      <c r="L64" s="10"/>
      <c r="M64" s="10"/>
      <c r="N64" s="10"/>
      <c r="O64" s="10"/>
      <c r="P64" s="11"/>
      <c r="Q64" s="10"/>
      <c r="R64" s="10"/>
      <c r="S64" s="10"/>
      <c r="T64" s="10"/>
      <c r="U64" s="10"/>
      <c r="V64" s="10"/>
      <c r="W64" s="10"/>
      <c r="X64" s="10"/>
      <c r="Y64" s="10"/>
    </row>
    <row r="65" ht="15.75" customHeight="1">
      <c r="A65" s="128"/>
      <c r="B65" s="129"/>
      <c r="C65" s="103" t="s">
        <v>44</v>
      </c>
      <c r="D65" s="103" t="s">
        <v>71</v>
      </c>
      <c r="E65" s="104" t="s">
        <v>46</v>
      </c>
      <c r="F65" s="85"/>
      <c r="G65" s="85"/>
      <c r="H65" s="85"/>
      <c r="I65" s="85"/>
      <c r="J65" s="85"/>
      <c r="K65" s="86"/>
      <c r="L65" s="10"/>
      <c r="M65" s="10"/>
      <c r="N65" s="10"/>
      <c r="O65" s="10"/>
      <c r="P65" s="11"/>
      <c r="Q65" s="10"/>
      <c r="R65" s="10"/>
      <c r="S65" s="10"/>
      <c r="T65" s="10"/>
      <c r="U65" s="10"/>
      <c r="V65" s="10"/>
      <c r="W65" s="10"/>
      <c r="X65" s="10"/>
      <c r="Y65" s="10"/>
    </row>
    <row r="66" ht="15.75" customHeight="1">
      <c r="A66" s="111" t="s">
        <v>86</v>
      </c>
      <c r="B66" s="6"/>
      <c r="C66" s="6"/>
      <c r="D66" s="6"/>
      <c r="E66" s="7"/>
      <c r="F66" s="112">
        <v>4782.0</v>
      </c>
      <c r="G66" s="113">
        <f>F66*$G$19</f>
        <v>2391</v>
      </c>
      <c r="H66" s="113">
        <f>F66*$H$19</f>
        <v>1195.5</v>
      </c>
      <c r="I66" s="113">
        <v>175.0</v>
      </c>
      <c r="J66" s="113">
        <v>466.0</v>
      </c>
      <c r="K66" s="115">
        <v>420.0</v>
      </c>
      <c r="L66" s="83"/>
      <c r="M66" s="83"/>
      <c r="N66" s="10"/>
      <c r="O66" s="10"/>
      <c r="P66" s="67"/>
      <c r="Q66" s="96"/>
      <c r="R66" s="83"/>
      <c r="S66" s="83"/>
      <c r="T66" s="83"/>
      <c r="U66" s="83"/>
      <c r="V66" s="83"/>
      <c r="W66" s="83"/>
      <c r="X66" s="83"/>
      <c r="Y66" s="83"/>
    </row>
    <row r="67" ht="15.75" customHeight="1">
      <c r="A67" s="68" t="s">
        <v>34</v>
      </c>
      <c r="B67" s="130"/>
      <c r="C67" s="116" t="s">
        <v>60</v>
      </c>
      <c r="D67" s="117" t="s">
        <v>87</v>
      </c>
      <c r="E67" s="140" t="s">
        <v>88</v>
      </c>
      <c r="F67" s="141"/>
      <c r="G67" s="141"/>
      <c r="H67" s="141"/>
      <c r="I67" s="141"/>
      <c r="J67" s="141"/>
      <c r="K67" s="142"/>
      <c r="L67" s="83"/>
      <c r="M67" s="83"/>
      <c r="N67" s="83"/>
      <c r="O67" s="83"/>
      <c r="P67" s="108"/>
      <c r="Q67" s="83"/>
      <c r="R67" s="83"/>
      <c r="S67" s="83"/>
      <c r="T67" s="83"/>
      <c r="U67" s="83"/>
      <c r="V67" s="83"/>
      <c r="W67" s="83"/>
      <c r="X67" s="83"/>
      <c r="Y67" s="83"/>
    </row>
    <row r="68" ht="15.75" customHeight="1">
      <c r="A68" s="143"/>
      <c r="B68" s="133"/>
      <c r="C68" s="120" t="s">
        <v>80</v>
      </c>
      <c r="D68" s="120" t="s">
        <v>87</v>
      </c>
      <c r="E68" s="144" t="s">
        <v>82</v>
      </c>
      <c r="F68" s="141"/>
      <c r="G68" s="141"/>
      <c r="H68" s="141"/>
      <c r="I68" s="141"/>
      <c r="J68" s="141"/>
      <c r="K68" s="142"/>
      <c r="L68" s="145"/>
      <c r="M68" s="145"/>
      <c r="N68" s="145"/>
      <c r="O68" s="145"/>
      <c r="P68" s="146"/>
      <c r="Q68" s="145"/>
      <c r="R68" s="145"/>
      <c r="S68" s="83"/>
      <c r="T68" s="83"/>
      <c r="U68" s="83"/>
      <c r="V68" s="83"/>
      <c r="W68" s="83"/>
      <c r="X68" s="83"/>
      <c r="Y68" s="83"/>
    </row>
    <row r="69" ht="15.75" customHeight="1">
      <c r="A69" s="136"/>
      <c r="B69" s="137"/>
      <c r="C69" s="120" t="s">
        <v>48</v>
      </c>
      <c r="D69" s="120" t="s">
        <v>89</v>
      </c>
      <c r="E69" s="147" t="s">
        <v>90</v>
      </c>
      <c r="F69" s="141"/>
      <c r="G69" s="141"/>
      <c r="H69" s="141"/>
      <c r="I69" s="141"/>
      <c r="J69" s="141"/>
      <c r="K69" s="142"/>
      <c r="L69" s="148"/>
      <c r="M69" s="148"/>
      <c r="N69" s="148"/>
      <c r="O69" s="148"/>
      <c r="P69" s="149"/>
      <c r="Q69" s="148"/>
      <c r="R69" s="148"/>
      <c r="S69" s="83"/>
      <c r="T69" s="83"/>
      <c r="U69" s="83"/>
      <c r="V69" s="83"/>
      <c r="W69" s="83"/>
      <c r="X69" s="83"/>
      <c r="Y69" s="83"/>
    </row>
    <row r="70" ht="15.75" customHeight="1">
      <c r="A70" s="136"/>
      <c r="B70" s="150"/>
      <c r="C70" s="69" t="s">
        <v>48</v>
      </c>
      <c r="D70" s="120" t="s">
        <v>91</v>
      </c>
      <c r="E70" s="147" t="s">
        <v>90</v>
      </c>
      <c r="F70" s="85"/>
      <c r="G70" s="85"/>
      <c r="H70" s="85"/>
      <c r="I70" s="85"/>
      <c r="J70" s="85"/>
      <c r="K70" s="86"/>
      <c r="L70" s="10"/>
      <c r="M70" s="10"/>
      <c r="N70" s="10"/>
      <c r="O70" s="10"/>
      <c r="P70" s="11"/>
      <c r="Q70" s="10"/>
      <c r="R70" s="10"/>
      <c r="S70" s="10"/>
      <c r="T70" s="10"/>
      <c r="U70" s="10"/>
      <c r="V70" s="10"/>
      <c r="W70" s="10"/>
      <c r="X70" s="10"/>
      <c r="Y70" s="10"/>
    </row>
    <row r="71" ht="15.75" customHeight="1">
      <c r="A71" s="72" t="s">
        <v>38</v>
      </c>
      <c r="B71" s="151"/>
      <c r="C71" s="10" t="s">
        <v>60</v>
      </c>
      <c r="D71" s="24" t="s">
        <v>92</v>
      </c>
      <c r="E71" s="135" t="s">
        <v>90</v>
      </c>
      <c r="F71" s="85"/>
      <c r="G71" s="85"/>
      <c r="H71" s="85"/>
      <c r="I71" s="85"/>
      <c r="J71" s="85"/>
      <c r="K71" s="86"/>
      <c r="L71" s="10"/>
      <c r="M71" s="10"/>
      <c r="N71" s="10"/>
      <c r="O71" s="10"/>
      <c r="P71" s="11"/>
      <c r="Q71" s="10"/>
      <c r="R71" s="10"/>
      <c r="S71" s="10"/>
      <c r="T71" s="10"/>
      <c r="U71" s="10"/>
      <c r="V71" s="10"/>
      <c r="W71" s="10"/>
      <c r="X71" s="10"/>
      <c r="Y71" s="10"/>
    </row>
    <row r="72" ht="15.75" customHeight="1">
      <c r="A72" s="152"/>
      <c r="B72" s="153"/>
      <c r="C72" s="122" t="s">
        <v>58</v>
      </c>
      <c r="D72" s="69" t="s">
        <v>93</v>
      </c>
      <c r="E72" s="69" t="s">
        <v>85</v>
      </c>
      <c r="F72" s="85"/>
      <c r="G72" s="85"/>
      <c r="H72" s="85"/>
      <c r="I72" s="85"/>
      <c r="J72" s="85"/>
      <c r="K72" s="86"/>
      <c r="L72" s="10"/>
      <c r="M72" s="10"/>
      <c r="N72" s="10"/>
      <c r="O72" s="10"/>
      <c r="P72" s="11"/>
      <c r="Q72" s="10"/>
      <c r="R72" s="10"/>
      <c r="S72" s="10"/>
      <c r="T72" s="10"/>
      <c r="U72" s="10"/>
      <c r="V72" s="10"/>
      <c r="W72" s="10"/>
      <c r="X72" s="10"/>
      <c r="Y72" s="10"/>
    </row>
    <row r="73" ht="15.75" customHeight="1">
      <c r="A73" s="152"/>
      <c r="B73" s="150"/>
      <c r="C73" s="87" t="s">
        <v>80</v>
      </c>
      <c r="D73" s="122" t="s">
        <v>94</v>
      </c>
      <c r="E73" s="10" t="s">
        <v>75</v>
      </c>
      <c r="F73" s="85"/>
      <c r="G73" s="85"/>
      <c r="H73" s="85"/>
      <c r="I73" s="85"/>
      <c r="J73" s="85"/>
      <c r="K73" s="86"/>
      <c r="L73" s="10"/>
      <c r="M73" s="10"/>
      <c r="N73" s="10"/>
      <c r="O73" s="10"/>
      <c r="P73" s="11"/>
      <c r="Q73" s="10"/>
      <c r="R73" s="10"/>
      <c r="S73" s="10"/>
      <c r="T73" s="10"/>
      <c r="U73" s="10"/>
      <c r="V73" s="10"/>
      <c r="W73" s="10"/>
      <c r="X73" s="10"/>
      <c r="Y73" s="10"/>
    </row>
    <row r="74" ht="15.75" customHeight="1">
      <c r="A74" s="152"/>
      <c r="B74" s="150"/>
      <c r="C74" s="87" t="s">
        <v>80</v>
      </c>
      <c r="D74" s="87" t="s">
        <v>95</v>
      </c>
      <c r="E74" s="10" t="s">
        <v>75</v>
      </c>
      <c r="F74" s="85"/>
      <c r="G74" s="85"/>
      <c r="H74" s="85"/>
      <c r="I74" s="85"/>
      <c r="J74" s="85"/>
      <c r="K74" s="86"/>
      <c r="L74" s="10"/>
      <c r="M74" s="10"/>
      <c r="N74" s="10"/>
      <c r="O74" s="10"/>
      <c r="P74" s="11"/>
      <c r="Q74" s="10"/>
      <c r="R74" s="10"/>
      <c r="S74" s="10"/>
      <c r="T74" s="10"/>
      <c r="U74" s="10"/>
      <c r="V74" s="10"/>
      <c r="W74" s="10"/>
      <c r="X74" s="10"/>
      <c r="Y74" s="10"/>
    </row>
    <row r="75" ht="15.75" customHeight="1">
      <c r="A75" s="154" t="s">
        <v>96</v>
      </c>
      <c r="B75" s="6"/>
      <c r="C75" s="6"/>
      <c r="D75" s="6"/>
      <c r="E75" s="7"/>
      <c r="F75" s="112">
        <v>5263.0</v>
      </c>
      <c r="G75" s="113">
        <f>F75*$G$19</f>
        <v>2631.5</v>
      </c>
      <c r="H75" s="113">
        <f>F75*$H$19</f>
        <v>1315.75</v>
      </c>
      <c r="I75" s="113">
        <v>175.0</v>
      </c>
      <c r="J75" s="113">
        <v>470.0</v>
      </c>
      <c r="K75" s="115">
        <v>420.0</v>
      </c>
      <c r="L75" s="83"/>
      <c r="M75" s="83"/>
      <c r="N75" s="10"/>
      <c r="O75" s="10"/>
      <c r="P75" s="67"/>
      <c r="Q75" s="83"/>
      <c r="R75" s="83"/>
      <c r="S75" s="83"/>
      <c r="T75" s="83"/>
      <c r="U75" s="83"/>
      <c r="V75" s="83"/>
      <c r="W75" s="83"/>
      <c r="X75" s="83"/>
      <c r="Y75" s="83"/>
    </row>
    <row r="76" ht="15.75" customHeight="1">
      <c r="A76" s="68" t="s">
        <v>34</v>
      </c>
      <c r="B76" s="155"/>
      <c r="C76" s="116" t="s">
        <v>60</v>
      </c>
      <c r="D76" s="117" t="s">
        <v>97</v>
      </c>
      <c r="E76" s="156" t="s">
        <v>88</v>
      </c>
      <c r="F76" s="85"/>
      <c r="G76" s="85"/>
      <c r="H76" s="85"/>
      <c r="I76" s="85"/>
      <c r="J76" s="85"/>
      <c r="K76" s="86"/>
      <c r="L76" s="83"/>
      <c r="M76" s="83"/>
      <c r="N76" s="83"/>
      <c r="O76" s="83"/>
      <c r="P76" s="108"/>
      <c r="Q76" s="83"/>
      <c r="R76" s="83"/>
      <c r="S76" s="83"/>
      <c r="T76" s="83"/>
      <c r="U76" s="83"/>
      <c r="V76" s="83"/>
      <c r="W76" s="83"/>
      <c r="X76" s="83"/>
      <c r="Y76" s="83"/>
    </row>
    <row r="77" ht="15.75" customHeight="1">
      <c r="A77" s="157"/>
      <c r="B77" s="155"/>
      <c r="C77" s="120" t="s">
        <v>80</v>
      </c>
      <c r="D77" s="120" t="s">
        <v>98</v>
      </c>
      <c r="E77" s="144" t="s">
        <v>82</v>
      </c>
      <c r="F77" s="85"/>
      <c r="G77" s="85"/>
      <c r="H77" s="85"/>
      <c r="I77" s="85"/>
      <c r="J77" s="85"/>
      <c r="K77" s="86"/>
      <c r="L77" s="83"/>
      <c r="M77" s="83"/>
      <c r="N77" s="83"/>
      <c r="O77" s="83"/>
      <c r="P77" s="108"/>
      <c r="Q77" s="83"/>
      <c r="R77" s="83"/>
      <c r="S77" s="83"/>
      <c r="T77" s="83"/>
      <c r="U77" s="83"/>
      <c r="V77" s="83"/>
      <c r="W77" s="83"/>
      <c r="X77" s="83"/>
      <c r="Y77" s="83"/>
    </row>
    <row r="78" ht="15.75" customHeight="1">
      <c r="A78" s="157"/>
      <c r="B78" s="155"/>
      <c r="C78" s="120" t="s">
        <v>48</v>
      </c>
      <c r="D78" s="120" t="s">
        <v>89</v>
      </c>
      <c r="E78" s="147" t="s">
        <v>90</v>
      </c>
      <c r="F78" s="85"/>
      <c r="G78" s="85"/>
      <c r="H78" s="85"/>
      <c r="I78" s="85"/>
      <c r="J78" s="85"/>
      <c r="K78" s="86"/>
      <c r="L78" s="83"/>
      <c r="M78" s="83"/>
      <c r="N78" s="83"/>
      <c r="O78" s="83"/>
      <c r="P78" s="108"/>
      <c r="Q78" s="83"/>
      <c r="R78" s="83"/>
      <c r="S78" s="83"/>
      <c r="T78" s="83"/>
      <c r="U78" s="83"/>
      <c r="V78" s="83"/>
      <c r="W78" s="83"/>
      <c r="X78" s="83"/>
      <c r="Y78" s="83"/>
    </row>
    <row r="79" ht="15.75" customHeight="1">
      <c r="A79" s="132"/>
      <c r="B79" s="155"/>
      <c r="C79" s="120" t="s">
        <v>48</v>
      </c>
      <c r="D79" s="120" t="s">
        <v>91</v>
      </c>
      <c r="E79" s="147" t="s">
        <v>90</v>
      </c>
      <c r="F79" s="85"/>
      <c r="G79" s="85"/>
      <c r="H79" s="85"/>
      <c r="I79" s="85"/>
      <c r="J79" s="85"/>
      <c r="K79" s="86"/>
      <c r="L79" s="83"/>
      <c r="M79" s="83"/>
      <c r="N79" s="83"/>
      <c r="O79" s="83"/>
      <c r="P79" s="108"/>
      <c r="Q79" s="83"/>
      <c r="R79" s="83"/>
      <c r="S79" s="83"/>
      <c r="T79" s="83"/>
      <c r="U79" s="83"/>
      <c r="V79" s="83"/>
      <c r="W79" s="83"/>
      <c r="X79" s="83"/>
      <c r="Y79" s="83"/>
    </row>
    <row r="80" ht="15.75" customHeight="1">
      <c r="A80" s="154" t="s">
        <v>99</v>
      </c>
      <c r="B80" s="6"/>
      <c r="C80" s="6"/>
      <c r="D80" s="6"/>
      <c r="E80" s="7"/>
      <c r="F80" s="112">
        <v>4785.0</v>
      </c>
      <c r="G80" s="113">
        <f>F80*$G$19</f>
        <v>2392.5</v>
      </c>
      <c r="H80" s="113">
        <f>F80*$H$19</f>
        <v>1196.25</v>
      </c>
      <c r="I80" s="113">
        <v>175.0</v>
      </c>
      <c r="J80" s="113">
        <v>470.0</v>
      </c>
      <c r="K80" s="115">
        <v>420.0</v>
      </c>
      <c r="L80" s="10"/>
      <c r="M80" s="10"/>
      <c r="N80" s="10"/>
      <c r="O80" s="10"/>
      <c r="P80" s="11"/>
      <c r="Q80" s="10"/>
      <c r="R80" s="10"/>
      <c r="S80" s="10"/>
      <c r="T80" s="10"/>
      <c r="U80" s="10"/>
      <c r="V80" s="10"/>
      <c r="W80" s="10"/>
      <c r="X80" s="10"/>
      <c r="Y80" s="10"/>
    </row>
    <row r="81" ht="15.75" customHeight="1">
      <c r="A81" s="72" t="s">
        <v>38</v>
      </c>
      <c r="B81" s="158"/>
      <c r="C81" s="158" t="s">
        <v>60</v>
      </c>
      <c r="D81" s="24" t="s">
        <v>100</v>
      </c>
      <c r="E81" s="155" t="s">
        <v>90</v>
      </c>
      <c r="F81" s="85"/>
      <c r="G81" s="85"/>
      <c r="H81" s="85"/>
      <c r="I81" s="85"/>
      <c r="J81" s="85"/>
      <c r="K81" s="86"/>
      <c r="L81" s="10"/>
      <c r="M81" s="10"/>
      <c r="N81" s="10"/>
      <c r="O81" s="10"/>
      <c r="P81" s="11"/>
      <c r="Q81" s="10"/>
      <c r="R81" s="10"/>
      <c r="S81" s="10"/>
      <c r="T81" s="10"/>
      <c r="U81" s="10"/>
      <c r="V81" s="10"/>
      <c r="W81" s="10"/>
      <c r="X81" s="10"/>
      <c r="Y81" s="10"/>
    </row>
    <row r="82" ht="15.75" customHeight="1">
      <c r="A82" s="152"/>
      <c r="B82" s="159"/>
      <c r="C82" s="24" t="s">
        <v>60</v>
      </c>
      <c r="D82" s="76" t="s">
        <v>101</v>
      </c>
      <c r="E82" s="159" t="s">
        <v>90</v>
      </c>
      <c r="F82" s="85"/>
      <c r="G82" s="85"/>
      <c r="H82" s="85"/>
      <c r="I82" s="85"/>
      <c r="J82" s="85"/>
      <c r="K82" s="86"/>
      <c r="L82" s="10"/>
      <c r="M82" s="10"/>
      <c r="N82" s="10"/>
      <c r="O82" s="10"/>
      <c r="P82" s="11"/>
      <c r="Q82" s="10"/>
      <c r="R82" s="10"/>
      <c r="S82" s="10"/>
      <c r="T82" s="10"/>
      <c r="U82" s="10"/>
      <c r="V82" s="10"/>
      <c r="W82" s="10"/>
      <c r="X82" s="10"/>
      <c r="Y82" s="10"/>
    </row>
    <row r="83" ht="15.75" customHeight="1">
      <c r="A83" s="152"/>
      <c r="B83" s="159"/>
      <c r="C83" s="24" t="s">
        <v>58</v>
      </c>
      <c r="D83" s="87" t="s">
        <v>102</v>
      </c>
      <c r="E83" s="159" t="s">
        <v>75</v>
      </c>
      <c r="F83" s="85"/>
      <c r="G83" s="85"/>
      <c r="H83" s="85"/>
      <c r="I83" s="85"/>
      <c r="J83" s="85"/>
      <c r="K83" s="86"/>
      <c r="L83" s="10"/>
      <c r="M83" s="10"/>
      <c r="N83" s="10"/>
      <c r="O83" s="10"/>
      <c r="P83" s="11"/>
      <c r="Q83" s="10"/>
      <c r="R83" s="10"/>
      <c r="S83" s="10"/>
      <c r="T83" s="10"/>
      <c r="U83" s="10"/>
      <c r="V83" s="10"/>
      <c r="W83" s="10"/>
      <c r="X83" s="10"/>
      <c r="Y83" s="10"/>
    </row>
    <row r="84" ht="15.75" customHeight="1">
      <c r="A84" s="152"/>
      <c r="B84" s="159"/>
      <c r="C84" s="76" t="s">
        <v>80</v>
      </c>
      <c r="D84" s="69" t="s">
        <v>101</v>
      </c>
      <c r="E84" s="160" t="s">
        <v>75</v>
      </c>
      <c r="F84" s="85"/>
      <c r="G84" s="85"/>
      <c r="H84" s="85"/>
      <c r="I84" s="85"/>
      <c r="J84" s="85"/>
      <c r="K84" s="86"/>
      <c r="L84" s="10"/>
      <c r="M84" s="10"/>
      <c r="N84" s="10"/>
      <c r="O84" s="10"/>
      <c r="P84" s="11"/>
      <c r="Q84" s="10"/>
      <c r="R84" s="10"/>
      <c r="S84" s="10"/>
      <c r="T84" s="10"/>
      <c r="U84" s="10"/>
      <c r="V84" s="10"/>
      <c r="W84" s="10"/>
      <c r="X84" s="10"/>
      <c r="Y84" s="10"/>
    </row>
    <row r="85" ht="15.75" customHeight="1">
      <c r="A85" s="111" t="s">
        <v>103</v>
      </c>
      <c r="B85" s="6"/>
      <c r="C85" s="6"/>
      <c r="D85" s="6"/>
      <c r="E85" s="7"/>
      <c r="F85" s="112">
        <v>5263.0</v>
      </c>
      <c r="G85" s="113">
        <f>F85*$G$19</f>
        <v>2631.5</v>
      </c>
      <c r="H85" s="113">
        <f>F85*$H$19</f>
        <v>1315.75</v>
      </c>
      <c r="I85" s="113">
        <v>175.0</v>
      </c>
      <c r="J85" s="113">
        <v>475.0</v>
      </c>
      <c r="K85" s="115">
        <v>420.0</v>
      </c>
      <c r="L85" s="83"/>
      <c r="M85" s="83"/>
      <c r="N85" s="10"/>
      <c r="O85" s="10"/>
      <c r="P85" s="67"/>
      <c r="Q85" s="83"/>
      <c r="R85" s="83"/>
      <c r="S85" s="83"/>
      <c r="T85" s="83"/>
      <c r="U85" s="83"/>
      <c r="V85" s="83"/>
      <c r="W85" s="83"/>
      <c r="X85" s="83"/>
      <c r="Y85" s="83"/>
    </row>
    <row r="86" ht="15.75" customHeight="1">
      <c r="A86" s="68" t="s">
        <v>34</v>
      </c>
      <c r="B86" s="155"/>
      <c r="C86" s="116" t="s">
        <v>60</v>
      </c>
      <c r="D86" s="117" t="s">
        <v>97</v>
      </c>
      <c r="E86" s="156" t="s">
        <v>88</v>
      </c>
      <c r="F86" s="85"/>
      <c r="G86" s="85"/>
      <c r="H86" s="85"/>
      <c r="I86" s="85"/>
      <c r="J86" s="85"/>
      <c r="K86" s="86"/>
      <c r="L86" s="83"/>
      <c r="M86" s="83"/>
      <c r="N86" s="83"/>
      <c r="O86" s="83"/>
      <c r="P86" s="108"/>
      <c r="Q86" s="83"/>
      <c r="R86" s="83"/>
      <c r="S86" s="83"/>
      <c r="T86" s="83"/>
      <c r="U86" s="83"/>
      <c r="V86" s="83"/>
      <c r="W86" s="83"/>
      <c r="X86" s="83"/>
      <c r="Y86" s="83"/>
    </row>
    <row r="87" ht="15.75" customHeight="1">
      <c r="A87" s="157"/>
      <c r="B87" s="155"/>
      <c r="C87" s="120" t="s">
        <v>80</v>
      </c>
      <c r="D87" s="120" t="s">
        <v>98</v>
      </c>
      <c r="E87" s="144" t="s">
        <v>82</v>
      </c>
      <c r="F87" s="85"/>
      <c r="G87" s="85"/>
      <c r="H87" s="85"/>
      <c r="I87" s="85"/>
      <c r="J87" s="85"/>
      <c r="K87" s="86"/>
      <c r="L87" s="83"/>
      <c r="M87" s="83"/>
      <c r="N87" s="83"/>
      <c r="O87" s="83"/>
      <c r="P87" s="108"/>
      <c r="Q87" s="83"/>
      <c r="R87" s="83"/>
      <c r="S87" s="83"/>
      <c r="T87" s="83"/>
      <c r="U87" s="83"/>
      <c r="V87" s="83"/>
      <c r="W87" s="83"/>
      <c r="X87" s="83"/>
      <c r="Y87" s="83"/>
    </row>
    <row r="88" ht="15.75" customHeight="1">
      <c r="A88" s="157"/>
      <c r="B88" s="155"/>
      <c r="C88" s="120" t="s">
        <v>48</v>
      </c>
      <c r="D88" s="120" t="s">
        <v>89</v>
      </c>
      <c r="E88" s="147" t="s">
        <v>90</v>
      </c>
      <c r="F88" s="85"/>
      <c r="G88" s="85"/>
      <c r="H88" s="85"/>
      <c r="I88" s="85"/>
      <c r="J88" s="85"/>
      <c r="K88" s="86"/>
      <c r="L88" s="83"/>
      <c r="M88" s="83"/>
      <c r="N88" s="83"/>
      <c r="O88" s="83"/>
      <c r="P88" s="108"/>
      <c r="Q88" s="83"/>
      <c r="R88" s="83"/>
      <c r="S88" s="83"/>
      <c r="T88" s="83"/>
      <c r="U88" s="83"/>
      <c r="V88" s="83"/>
      <c r="W88" s="83"/>
      <c r="X88" s="83"/>
      <c r="Y88" s="83"/>
    </row>
    <row r="89" ht="15.75" customHeight="1">
      <c r="A89" s="132"/>
      <c r="B89" s="155"/>
      <c r="C89" s="120" t="s">
        <v>48</v>
      </c>
      <c r="D89" s="120" t="s">
        <v>91</v>
      </c>
      <c r="E89" s="147" t="s">
        <v>90</v>
      </c>
      <c r="F89" s="85"/>
      <c r="G89" s="85"/>
      <c r="H89" s="85"/>
      <c r="I89" s="85"/>
      <c r="J89" s="85"/>
      <c r="K89" s="86"/>
      <c r="L89" s="83"/>
      <c r="M89" s="83"/>
      <c r="N89" s="83"/>
      <c r="O89" s="83"/>
      <c r="P89" s="108"/>
      <c r="Q89" s="83"/>
      <c r="R89" s="83"/>
      <c r="S89" s="83"/>
      <c r="T89" s="83"/>
      <c r="U89" s="83"/>
      <c r="V89" s="83"/>
      <c r="W89" s="83"/>
      <c r="X89" s="83"/>
      <c r="Y89" s="83"/>
    </row>
    <row r="90" ht="15.75" customHeight="1">
      <c r="A90" s="72" t="s">
        <v>38</v>
      </c>
      <c r="B90" s="24"/>
      <c r="C90" s="158" t="s">
        <v>60</v>
      </c>
      <c r="D90" s="24" t="s">
        <v>100</v>
      </c>
      <c r="E90" s="155" t="s">
        <v>90</v>
      </c>
      <c r="F90" s="85"/>
      <c r="G90" s="85"/>
      <c r="H90" s="85"/>
      <c r="I90" s="85"/>
      <c r="J90" s="85"/>
      <c r="K90" s="86"/>
      <c r="L90" s="10"/>
      <c r="M90" s="10"/>
      <c r="N90" s="10"/>
      <c r="O90" s="10"/>
      <c r="P90" s="11"/>
      <c r="Q90" s="10"/>
      <c r="R90" s="10"/>
      <c r="S90" s="10"/>
      <c r="T90" s="10"/>
      <c r="U90" s="10"/>
      <c r="V90" s="10"/>
      <c r="W90" s="10"/>
      <c r="X90" s="10"/>
      <c r="Y90" s="10"/>
    </row>
    <row r="91" ht="15.75" customHeight="1">
      <c r="A91" s="152"/>
      <c r="B91" s="24"/>
      <c r="C91" s="24" t="s">
        <v>60</v>
      </c>
      <c r="D91" s="76" t="s">
        <v>101</v>
      </c>
      <c r="E91" s="159" t="s">
        <v>90</v>
      </c>
      <c r="F91" s="85"/>
      <c r="G91" s="85"/>
      <c r="H91" s="85"/>
      <c r="I91" s="85"/>
      <c r="J91" s="85"/>
      <c r="K91" s="86"/>
      <c r="L91" s="10"/>
      <c r="M91" s="10"/>
      <c r="N91" s="10"/>
      <c r="O91" s="10"/>
      <c r="P91" s="11"/>
      <c r="Q91" s="10"/>
      <c r="R91" s="10"/>
      <c r="S91" s="10"/>
      <c r="T91" s="10"/>
      <c r="U91" s="10"/>
      <c r="V91" s="10"/>
      <c r="W91" s="10"/>
      <c r="X91" s="10"/>
      <c r="Y91" s="10"/>
    </row>
    <row r="92" ht="15.75" customHeight="1">
      <c r="A92" s="152"/>
      <c r="B92" s="24"/>
      <c r="C92" s="24" t="s">
        <v>58</v>
      </c>
      <c r="D92" s="87" t="s">
        <v>104</v>
      </c>
      <c r="E92" s="159" t="s">
        <v>75</v>
      </c>
      <c r="F92" s="85"/>
      <c r="G92" s="85"/>
      <c r="H92" s="85"/>
      <c r="I92" s="85"/>
      <c r="J92" s="85"/>
      <c r="K92" s="86"/>
      <c r="L92" s="10"/>
      <c r="M92" s="10"/>
      <c r="N92" s="10"/>
      <c r="O92" s="10"/>
      <c r="P92" s="11"/>
      <c r="Q92" s="10"/>
      <c r="R92" s="10"/>
      <c r="S92" s="10"/>
      <c r="T92" s="10"/>
      <c r="U92" s="10"/>
      <c r="V92" s="10"/>
      <c r="W92" s="10"/>
      <c r="X92" s="10"/>
      <c r="Y92" s="10"/>
    </row>
    <row r="93" ht="15.75" customHeight="1">
      <c r="A93" s="152"/>
      <c r="B93" s="24"/>
      <c r="C93" s="76" t="s">
        <v>80</v>
      </c>
      <c r="D93" s="69" t="s">
        <v>101</v>
      </c>
      <c r="E93" s="160" t="s">
        <v>75</v>
      </c>
      <c r="F93" s="85"/>
      <c r="G93" s="85"/>
      <c r="H93" s="85"/>
      <c r="I93" s="85"/>
      <c r="J93" s="85"/>
      <c r="K93" s="86"/>
      <c r="L93" s="10"/>
      <c r="M93" s="10"/>
      <c r="N93" s="10"/>
      <c r="O93" s="10"/>
      <c r="P93" s="11"/>
      <c r="Q93" s="10"/>
      <c r="R93" s="10"/>
      <c r="S93" s="10"/>
      <c r="T93" s="10"/>
      <c r="U93" s="10"/>
      <c r="V93" s="10"/>
      <c r="W93" s="10"/>
      <c r="X93" s="10"/>
      <c r="Y93" s="10"/>
    </row>
    <row r="94" ht="15.75" customHeight="1">
      <c r="A94" s="111" t="s">
        <v>105</v>
      </c>
      <c r="B94" s="6"/>
      <c r="C94" s="6"/>
      <c r="D94" s="6"/>
      <c r="E94" s="7"/>
      <c r="F94" s="112">
        <v>6156.0</v>
      </c>
      <c r="G94" s="113">
        <f>F94*$G$19</f>
        <v>3078</v>
      </c>
      <c r="H94" s="113">
        <f>F94*$H$19</f>
        <v>1539</v>
      </c>
      <c r="I94" s="113">
        <v>175.0</v>
      </c>
      <c r="J94" s="113">
        <v>477.0</v>
      </c>
      <c r="K94" s="115">
        <v>420.0</v>
      </c>
      <c r="L94" s="161"/>
      <c r="M94" s="10"/>
      <c r="N94" s="10"/>
      <c r="O94" s="10"/>
      <c r="P94" s="162"/>
      <c r="Q94" s="163"/>
      <c r="R94" s="161"/>
      <c r="S94" s="161"/>
      <c r="T94" s="161"/>
      <c r="U94" s="161"/>
      <c r="V94" s="161"/>
      <c r="W94" s="161"/>
      <c r="X94" s="161"/>
      <c r="Y94" s="161"/>
    </row>
    <row r="95" ht="15.75" customHeight="1">
      <c r="A95" s="68" t="s">
        <v>34</v>
      </c>
      <c r="B95" s="164"/>
      <c r="C95" s="164" t="s">
        <v>60</v>
      </c>
      <c r="D95" s="165" t="s">
        <v>98</v>
      </c>
      <c r="E95" s="10" t="s">
        <v>106</v>
      </c>
      <c r="F95" s="141"/>
      <c r="G95" s="141"/>
      <c r="H95" s="141"/>
      <c r="I95" s="141"/>
      <c r="J95" s="141"/>
      <c r="K95" s="142"/>
      <c r="L95" s="161"/>
      <c r="M95" s="161"/>
      <c r="N95" s="161"/>
      <c r="O95" s="161"/>
      <c r="P95" s="166"/>
      <c r="Q95" s="161"/>
      <c r="R95" s="161"/>
      <c r="S95" s="161"/>
      <c r="T95" s="161"/>
      <c r="U95" s="161"/>
      <c r="V95" s="161"/>
      <c r="W95" s="161"/>
      <c r="X95" s="161"/>
      <c r="Y95" s="161"/>
    </row>
    <row r="96" ht="15.75" customHeight="1">
      <c r="A96" s="167"/>
      <c r="B96" s="168"/>
      <c r="C96" s="169" t="s">
        <v>80</v>
      </c>
      <c r="D96" s="165" t="s">
        <v>98</v>
      </c>
      <c r="E96" s="170" t="s">
        <v>67</v>
      </c>
      <c r="F96" s="141"/>
      <c r="G96" s="141"/>
      <c r="H96" s="141"/>
      <c r="I96" s="141"/>
      <c r="J96" s="141"/>
      <c r="K96" s="142"/>
      <c r="L96" s="161"/>
      <c r="M96" s="161"/>
      <c r="N96" s="161"/>
      <c r="O96" s="161"/>
      <c r="P96" s="166"/>
      <c r="Q96" s="161"/>
      <c r="R96" s="161"/>
      <c r="S96" s="161"/>
      <c r="T96" s="161"/>
      <c r="U96" s="161"/>
      <c r="V96" s="161"/>
      <c r="W96" s="161"/>
      <c r="X96" s="161"/>
      <c r="Y96" s="161"/>
    </row>
    <row r="97" ht="15.75" customHeight="1">
      <c r="A97" s="167"/>
      <c r="B97" s="168"/>
      <c r="C97" s="169" t="s">
        <v>48</v>
      </c>
      <c r="D97" s="169" t="s">
        <v>89</v>
      </c>
      <c r="E97" s="83" t="s">
        <v>90</v>
      </c>
      <c r="F97" s="141"/>
      <c r="G97" s="141"/>
      <c r="H97" s="141"/>
      <c r="I97" s="141"/>
      <c r="J97" s="141"/>
      <c r="K97" s="142"/>
      <c r="L97" s="161"/>
      <c r="M97" s="161"/>
      <c r="N97" s="161"/>
      <c r="O97" s="161"/>
      <c r="P97" s="166"/>
      <c r="Q97" s="161"/>
      <c r="R97" s="161"/>
      <c r="S97" s="161"/>
      <c r="T97" s="161"/>
      <c r="U97" s="161"/>
      <c r="V97" s="161"/>
      <c r="W97" s="161"/>
      <c r="X97" s="161"/>
      <c r="Y97" s="161"/>
    </row>
    <row r="98" ht="15.75" customHeight="1">
      <c r="A98" s="167"/>
      <c r="B98" s="168"/>
      <c r="C98" s="169" t="s">
        <v>48</v>
      </c>
      <c r="D98" s="169" t="s">
        <v>107</v>
      </c>
      <c r="E98" s="83" t="s">
        <v>90</v>
      </c>
      <c r="F98" s="141"/>
      <c r="G98" s="141"/>
      <c r="H98" s="141"/>
      <c r="I98" s="141"/>
      <c r="J98" s="141"/>
      <c r="K98" s="142"/>
      <c r="L98" s="161"/>
      <c r="M98" s="161"/>
      <c r="N98" s="161"/>
      <c r="O98" s="161"/>
      <c r="P98" s="166"/>
      <c r="Q98" s="161"/>
      <c r="R98" s="161"/>
      <c r="S98" s="161"/>
      <c r="T98" s="161"/>
      <c r="U98" s="161"/>
      <c r="V98" s="161"/>
      <c r="W98" s="161"/>
      <c r="X98" s="161"/>
      <c r="Y98" s="161"/>
    </row>
    <row r="99" ht="15.75" customHeight="1">
      <c r="A99" s="72" t="s">
        <v>38</v>
      </c>
      <c r="B99" s="164"/>
      <c r="C99" s="169" t="s">
        <v>60</v>
      </c>
      <c r="D99" s="165" t="s">
        <v>108</v>
      </c>
      <c r="E99" s="83" t="s">
        <v>90</v>
      </c>
      <c r="F99" s="141"/>
      <c r="G99" s="141"/>
      <c r="H99" s="141"/>
      <c r="I99" s="141"/>
      <c r="J99" s="141"/>
      <c r="K99" s="142"/>
      <c r="L99" s="161"/>
      <c r="M99" s="161"/>
      <c r="N99" s="161"/>
      <c r="O99" s="161"/>
      <c r="P99" s="166"/>
      <c r="Q99" s="161"/>
      <c r="R99" s="161"/>
      <c r="S99" s="161"/>
      <c r="T99" s="161"/>
      <c r="U99" s="161"/>
      <c r="V99" s="161"/>
      <c r="W99" s="161"/>
      <c r="X99" s="161"/>
      <c r="Y99" s="161"/>
    </row>
    <row r="100" ht="15.75" customHeight="1">
      <c r="A100" s="171"/>
      <c r="B100" s="168"/>
      <c r="C100" s="168" t="s">
        <v>60</v>
      </c>
      <c r="D100" s="169" t="s">
        <v>109</v>
      </c>
      <c r="E100" s="83" t="s">
        <v>90</v>
      </c>
      <c r="F100" s="141"/>
      <c r="G100" s="141"/>
      <c r="H100" s="141"/>
      <c r="I100" s="141"/>
      <c r="J100" s="141"/>
      <c r="K100" s="142"/>
      <c r="L100" s="161"/>
      <c r="M100" s="161"/>
      <c r="N100" s="161"/>
      <c r="O100" s="161"/>
      <c r="P100" s="166"/>
      <c r="Q100" s="161"/>
      <c r="R100" s="161"/>
      <c r="S100" s="161"/>
      <c r="T100" s="161"/>
      <c r="U100" s="161"/>
      <c r="V100" s="161"/>
      <c r="W100" s="161"/>
      <c r="X100" s="161"/>
      <c r="Y100" s="161"/>
    </row>
    <row r="101" ht="15.75" customHeight="1">
      <c r="A101" s="171"/>
      <c r="B101" s="168"/>
      <c r="C101" s="169" t="s">
        <v>58</v>
      </c>
      <c r="D101" s="169" t="s">
        <v>98</v>
      </c>
      <c r="E101" s="83" t="s">
        <v>67</v>
      </c>
      <c r="F101" s="141"/>
      <c r="G101" s="141"/>
      <c r="H101" s="141"/>
      <c r="I101" s="141"/>
      <c r="J101" s="141"/>
      <c r="K101" s="142"/>
      <c r="L101" s="161"/>
      <c r="M101" s="161"/>
      <c r="N101" s="161"/>
      <c r="O101" s="161"/>
      <c r="P101" s="166"/>
      <c r="Q101" s="161"/>
      <c r="R101" s="161"/>
      <c r="S101" s="161"/>
      <c r="T101" s="161"/>
      <c r="U101" s="161"/>
      <c r="V101" s="161"/>
      <c r="W101" s="161"/>
      <c r="X101" s="161"/>
      <c r="Y101" s="161"/>
    </row>
    <row r="102" ht="15.75" customHeight="1">
      <c r="A102" s="171"/>
      <c r="B102" s="168"/>
      <c r="C102" s="168" t="s">
        <v>80</v>
      </c>
      <c r="D102" s="169" t="s">
        <v>98</v>
      </c>
      <c r="E102" s="83" t="s">
        <v>90</v>
      </c>
      <c r="F102" s="141"/>
      <c r="G102" s="141"/>
      <c r="H102" s="141"/>
      <c r="I102" s="141"/>
      <c r="J102" s="141"/>
      <c r="K102" s="142"/>
      <c r="L102" s="161"/>
      <c r="M102" s="161"/>
      <c r="N102" s="161"/>
      <c r="O102" s="161"/>
      <c r="P102" s="166"/>
      <c r="Q102" s="161"/>
      <c r="R102" s="161"/>
      <c r="S102" s="161"/>
      <c r="T102" s="161"/>
      <c r="U102" s="161"/>
      <c r="V102" s="161"/>
      <c r="W102" s="161"/>
      <c r="X102" s="161"/>
      <c r="Y102" s="161"/>
    </row>
    <row r="103">
      <c r="A103" s="172" t="s">
        <v>22</v>
      </c>
      <c r="B103" s="172"/>
      <c r="C103" s="172" t="s">
        <v>23</v>
      </c>
      <c r="D103" s="172" t="s">
        <v>24</v>
      </c>
      <c r="E103" s="172" t="s">
        <v>25</v>
      </c>
      <c r="F103" s="50" t="s">
        <v>110</v>
      </c>
      <c r="G103" s="50" t="s">
        <v>111</v>
      </c>
      <c r="H103" s="50" t="s">
        <v>112</v>
      </c>
      <c r="I103" s="50" t="s">
        <v>29</v>
      </c>
      <c r="J103" s="51" t="s">
        <v>30</v>
      </c>
      <c r="K103" s="51" t="s">
        <v>31</v>
      </c>
      <c r="L103" s="161"/>
      <c r="M103" s="161"/>
      <c r="N103" s="161"/>
      <c r="O103" s="161"/>
      <c r="P103" s="166"/>
      <c r="Q103" s="161"/>
      <c r="R103" s="161"/>
      <c r="S103" s="161"/>
      <c r="T103" s="161"/>
      <c r="U103" s="161"/>
      <c r="V103" s="161"/>
      <c r="W103" s="161"/>
      <c r="X103" s="161"/>
      <c r="Y103" s="161"/>
    </row>
    <row r="104" ht="15.75" customHeight="1">
      <c r="A104" s="173" t="s">
        <v>113</v>
      </c>
      <c r="B104" s="173"/>
      <c r="C104" s="173"/>
      <c r="D104" s="173"/>
      <c r="E104" s="173"/>
      <c r="F104" s="174">
        <v>9122.0</v>
      </c>
      <c r="G104" s="175">
        <f>F104*$G$19</f>
        <v>4561</v>
      </c>
      <c r="H104" s="175">
        <f>F104*$H$19</f>
        <v>2280.5</v>
      </c>
      <c r="I104" s="175">
        <v>175.0</v>
      </c>
      <c r="J104" s="176">
        <v>569.0</v>
      </c>
      <c r="K104" s="177">
        <v>490.0</v>
      </c>
      <c r="L104" s="10"/>
      <c r="M104" s="10"/>
      <c r="N104" s="10"/>
      <c r="O104" s="10"/>
      <c r="P104" s="67"/>
      <c r="Q104" s="10"/>
      <c r="R104" s="10"/>
      <c r="S104" s="10"/>
      <c r="T104" s="10"/>
      <c r="U104" s="10"/>
      <c r="V104" s="10"/>
      <c r="W104" s="10"/>
      <c r="X104" s="10"/>
      <c r="Y104" s="10"/>
    </row>
    <row r="105" ht="15.75" customHeight="1">
      <c r="A105" s="68" t="s">
        <v>34</v>
      </c>
      <c r="B105" s="164"/>
      <c r="C105" s="164" t="s">
        <v>60</v>
      </c>
      <c r="D105" s="165" t="s">
        <v>98</v>
      </c>
      <c r="E105" s="69" t="s">
        <v>88</v>
      </c>
      <c r="F105" s="178"/>
      <c r="G105" s="179"/>
      <c r="H105" s="179"/>
      <c r="I105" s="179"/>
      <c r="J105" s="179"/>
      <c r="K105" s="179"/>
      <c r="L105" s="10"/>
      <c r="M105" s="10"/>
      <c r="N105" s="10"/>
      <c r="O105" s="10"/>
      <c r="P105" s="11"/>
      <c r="Q105" s="10"/>
      <c r="R105" s="10"/>
      <c r="S105" s="10"/>
      <c r="T105" s="10"/>
      <c r="U105" s="10"/>
      <c r="V105" s="10"/>
      <c r="W105" s="10"/>
      <c r="X105" s="10"/>
      <c r="Y105" s="10"/>
    </row>
    <row r="106" ht="15.75" customHeight="1">
      <c r="A106" s="167"/>
      <c r="B106" s="168"/>
      <c r="C106" s="169" t="s">
        <v>80</v>
      </c>
      <c r="D106" s="165" t="s">
        <v>98</v>
      </c>
      <c r="E106" s="180" t="s">
        <v>82</v>
      </c>
      <c r="F106" s="178"/>
      <c r="G106" s="179"/>
      <c r="H106" s="179"/>
      <c r="I106" s="179"/>
      <c r="J106" s="179"/>
      <c r="K106" s="179"/>
      <c r="L106" s="10"/>
      <c r="M106" s="10"/>
      <c r="N106" s="10"/>
      <c r="O106" s="10"/>
      <c r="P106" s="11"/>
      <c r="Q106" s="10"/>
      <c r="R106" s="10"/>
      <c r="S106" s="10"/>
      <c r="T106" s="10"/>
      <c r="U106" s="10"/>
      <c r="V106" s="10"/>
      <c r="W106" s="10"/>
      <c r="X106" s="10"/>
      <c r="Y106" s="10"/>
    </row>
    <row r="107" ht="15.75" customHeight="1">
      <c r="A107" s="167"/>
      <c r="B107" s="168"/>
      <c r="C107" s="169" t="s">
        <v>48</v>
      </c>
      <c r="D107" s="181" t="s">
        <v>114</v>
      </c>
      <c r="E107" s="83" t="s">
        <v>90</v>
      </c>
      <c r="F107" s="182"/>
      <c r="G107" s="179"/>
      <c r="H107" s="179"/>
      <c r="I107" s="179"/>
      <c r="J107" s="179"/>
      <c r="K107" s="179"/>
      <c r="L107" s="10"/>
      <c r="M107" s="10"/>
      <c r="N107" s="10"/>
      <c r="O107" s="10"/>
      <c r="P107" s="11"/>
      <c r="Q107" s="10"/>
      <c r="R107" s="10"/>
      <c r="S107" s="10"/>
      <c r="T107" s="10"/>
      <c r="U107" s="10"/>
      <c r="V107" s="10"/>
      <c r="W107" s="10"/>
      <c r="X107" s="10"/>
      <c r="Y107" s="10"/>
    </row>
    <row r="108" ht="15.75" customHeight="1">
      <c r="A108" s="167"/>
      <c r="B108" s="168"/>
      <c r="C108" s="169" t="s">
        <v>48</v>
      </c>
      <c r="D108" s="181" t="s">
        <v>115</v>
      </c>
      <c r="E108" s="83" t="s">
        <v>90</v>
      </c>
      <c r="F108" s="183"/>
      <c r="G108" s="179"/>
      <c r="H108" s="179"/>
      <c r="I108" s="179"/>
      <c r="J108" s="179"/>
      <c r="K108" s="179"/>
      <c r="L108" s="10"/>
      <c r="M108" s="10"/>
      <c r="N108" s="10"/>
      <c r="O108" s="10"/>
      <c r="P108" s="11"/>
      <c r="Q108" s="10"/>
      <c r="R108" s="10"/>
      <c r="S108" s="10"/>
      <c r="T108" s="10"/>
      <c r="U108" s="10"/>
      <c r="V108" s="10"/>
      <c r="W108" s="10"/>
      <c r="X108" s="10"/>
      <c r="Y108" s="10"/>
    </row>
    <row r="109" ht="15.75" customHeight="1">
      <c r="A109" s="167"/>
      <c r="B109" s="168"/>
      <c r="C109" s="169" t="s">
        <v>35</v>
      </c>
      <c r="D109" s="169" t="s">
        <v>116</v>
      </c>
      <c r="E109" s="69" t="s">
        <v>56</v>
      </c>
      <c r="F109" s="183"/>
      <c r="G109" s="179"/>
      <c r="H109" s="179"/>
      <c r="I109" s="179"/>
      <c r="J109" s="179"/>
      <c r="K109" s="179"/>
      <c r="L109" s="10"/>
      <c r="M109" s="10"/>
      <c r="N109" s="10"/>
      <c r="O109" s="10"/>
      <c r="P109" s="11"/>
      <c r="Q109" s="10"/>
      <c r="R109" s="10"/>
      <c r="S109" s="10"/>
      <c r="T109" s="10"/>
      <c r="U109" s="10"/>
      <c r="V109" s="10"/>
      <c r="W109" s="10"/>
      <c r="X109" s="10"/>
      <c r="Y109" s="10"/>
    </row>
    <row r="110" ht="15.75" customHeight="1">
      <c r="A110" s="184"/>
      <c r="B110" s="185"/>
      <c r="C110" s="169" t="s">
        <v>35</v>
      </c>
      <c r="D110" s="169" t="s">
        <v>117</v>
      </c>
      <c r="E110" s="69" t="s">
        <v>56</v>
      </c>
      <c r="F110" s="178"/>
      <c r="G110" s="179"/>
      <c r="H110" s="179"/>
      <c r="I110" s="179"/>
      <c r="J110" s="179"/>
      <c r="K110" s="179"/>
      <c r="L110" s="10"/>
      <c r="M110" s="10"/>
      <c r="N110" s="10"/>
      <c r="O110" s="10"/>
      <c r="P110" s="11"/>
      <c r="Q110" s="10"/>
      <c r="R110" s="10"/>
      <c r="S110" s="10"/>
      <c r="T110" s="10"/>
      <c r="U110" s="10"/>
      <c r="V110" s="10"/>
      <c r="W110" s="10"/>
      <c r="X110" s="10"/>
      <c r="Y110" s="10"/>
    </row>
    <row r="111" ht="15.75" customHeight="1">
      <c r="A111" s="186"/>
      <c r="B111" s="187"/>
      <c r="C111" s="188" t="s">
        <v>35</v>
      </c>
      <c r="D111" s="188" t="s">
        <v>118</v>
      </c>
      <c r="E111" s="69" t="s">
        <v>56</v>
      </c>
      <c r="F111" s="178"/>
      <c r="G111" s="179"/>
      <c r="H111" s="179"/>
      <c r="I111" s="179"/>
      <c r="J111" s="179"/>
      <c r="K111" s="179"/>
      <c r="L111" s="10"/>
      <c r="M111" s="10"/>
      <c r="N111" s="10"/>
      <c r="O111" s="10"/>
      <c r="P111" s="11"/>
      <c r="Q111" s="10"/>
      <c r="R111" s="10"/>
      <c r="S111" s="10"/>
      <c r="T111" s="10"/>
      <c r="U111" s="10"/>
      <c r="V111" s="10"/>
      <c r="W111" s="10"/>
      <c r="X111" s="10"/>
      <c r="Y111" s="10"/>
    </row>
    <row r="112" ht="15.75" customHeight="1">
      <c r="A112" s="173" t="s">
        <v>119</v>
      </c>
      <c r="B112" s="173"/>
      <c r="C112" s="173"/>
      <c r="D112" s="173"/>
      <c r="E112" s="173"/>
      <c r="F112" s="174">
        <v>9122.0</v>
      </c>
      <c r="G112" s="189">
        <f>F112*$G$19</f>
        <v>4561</v>
      </c>
      <c r="H112" s="189">
        <f>F112*$H$19</f>
        <v>2280.5</v>
      </c>
      <c r="I112" s="189">
        <v>175.0</v>
      </c>
      <c r="J112" s="189">
        <v>569.0</v>
      </c>
      <c r="K112" s="190">
        <v>490.0</v>
      </c>
      <c r="L112" s="10"/>
      <c r="M112" s="10"/>
      <c r="N112" s="10"/>
      <c r="O112" s="10"/>
      <c r="P112" s="67"/>
      <c r="Q112" s="67"/>
      <c r="R112" s="10"/>
      <c r="S112" s="10"/>
      <c r="T112" s="10"/>
      <c r="U112" s="10"/>
      <c r="V112" s="10"/>
      <c r="W112" s="10"/>
      <c r="X112" s="10"/>
      <c r="Y112" s="10"/>
    </row>
    <row r="113" ht="15.75" customHeight="1">
      <c r="A113" s="72" t="s">
        <v>38</v>
      </c>
      <c r="B113" s="164"/>
      <c r="C113" s="169" t="s">
        <v>60</v>
      </c>
      <c r="D113" s="165" t="s">
        <v>108</v>
      </c>
      <c r="E113" s="83" t="s">
        <v>90</v>
      </c>
      <c r="F113" s="141"/>
      <c r="G113" s="179"/>
      <c r="H113" s="179"/>
      <c r="I113" s="179"/>
      <c r="J113" s="179"/>
      <c r="K113" s="179"/>
      <c r="L113" s="10"/>
      <c r="M113" s="10"/>
      <c r="N113" s="10"/>
      <c r="O113" s="10"/>
      <c r="P113" s="11"/>
      <c r="Q113" s="10"/>
      <c r="R113" s="10"/>
      <c r="S113" s="10"/>
      <c r="T113" s="10"/>
      <c r="U113" s="10"/>
      <c r="V113" s="10"/>
      <c r="W113" s="10"/>
      <c r="X113" s="10"/>
      <c r="Y113" s="10"/>
    </row>
    <row r="114" ht="15.75" customHeight="1">
      <c r="A114" s="171"/>
      <c r="B114" s="168"/>
      <c r="C114" s="168" t="s">
        <v>60</v>
      </c>
      <c r="D114" s="169" t="s">
        <v>109</v>
      </c>
      <c r="E114" s="83" t="s">
        <v>90</v>
      </c>
      <c r="F114" s="141"/>
      <c r="G114" s="179"/>
      <c r="H114" s="179"/>
      <c r="I114" s="179"/>
      <c r="J114" s="179"/>
      <c r="K114" s="179"/>
      <c r="L114" s="10"/>
      <c r="M114" s="10"/>
      <c r="N114" s="10"/>
      <c r="O114" s="10"/>
      <c r="P114" s="11"/>
      <c r="Q114" s="10"/>
      <c r="R114" s="10"/>
      <c r="S114" s="10"/>
      <c r="T114" s="10"/>
      <c r="U114" s="10"/>
      <c r="V114" s="10"/>
      <c r="W114" s="10"/>
      <c r="X114" s="10"/>
      <c r="Y114" s="10"/>
    </row>
    <row r="115" ht="15.75" customHeight="1">
      <c r="A115" s="171"/>
      <c r="B115" s="168"/>
      <c r="C115" s="169" t="s">
        <v>58</v>
      </c>
      <c r="D115" s="181" t="s">
        <v>104</v>
      </c>
      <c r="E115" s="100" t="s">
        <v>75</v>
      </c>
      <c r="F115" s="141"/>
      <c r="G115" s="179"/>
      <c r="H115" s="179"/>
      <c r="I115" s="179"/>
      <c r="J115" s="179"/>
      <c r="K115" s="179"/>
      <c r="L115" s="10"/>
      <c r="M115" s="10"/>
      <c r="N115" s="10"/>
      <c r="O115" s="10"/>
      <c r="P115" s="11"/>
      <c r="Q115" s="10"/>
      <c r="R115" s="10"/>
      <c r="S115" s="10"/>
      <c r="T115" s="10"/>
      <c r="U115" s="10"/>
      <c r="V115" s="10"/>
      <c r="W115" s="10"/>
      <c r="X115" s="10"/>
      <c r="Y115" s="10"/>
    </row>
    <row r="116" ht="15.75" customHeight="1">
      <c r="A116" s="171"/>
      <c r="B116" s="168"/>
      <c r="C116" s="168" t="s">
        <v>80</v>
      </c>
      <c r="D116" s="181" t="s">
        <v>120</v>
      </c>
      <c r="E116" s="100" t="s">
        <v>75</v>
      </c>
      <c r="F116" s="141"/>
      <c r="G116" s="179"/>
      <c r="H116" s="179"/>
      <c r="I116" s="179"/>
      <c r="J116" s="179"/>
      <c r="K116" s="179"/>
      <c r="L116" s="10"/>
      <c r="M116" s="10"/>
      <c r="N116" s="10"/>
      <c r="O116" s="10"/>
      <c r="P116" s="11"/>
      <c r="Q116" s="10"/>
      <c r="R116" s="10"/>
      <c r="S116" s="10"/>
      <c r="T116" s="10"/>
      <c r="U116" s="10"/>
      <c r="V116" s="10"/>
      <c r="W116" s="10"/>
      <c r="X116" s="10"/>
      <c r="Y116" s="10"/>
    </row>
    <row r="117" ht="15.75" customHeight="1">
      <c r="A117" s="132" t="s">
        <v>7</v>
      </c>
      <c r="B117" s="24"/>
      <c r="C117" s="24" t="s">
        <v>35</v>
      </c>
      <c r="D117" s="24" t="s">
        <v>116</v>
      </c>
      <c r="E117" s="69" t="s">
        <v>56</v>
      </c>
      <c r="F117" s="141"/>
      <c r="G117" s="179"/>
      <c r="H117" s="179"/>
      <c r="I117" s="179"/>
      <c r="J117" s="179"/>
      <c r="K117" s="179"/>
      <c r="L117" s="10"/>
      <c r="M117" s="10"/>
      <c r="N117" s="10"/>
      <c r="O117" s="10"/>
      <c r="P117" s="11"/>
      <c r="Q117" s="10"/>
      <c r="R117" s="10"/>
      <c r="S117" s="10"/>
      <c r="T117" s="10"/>
      <c r="U117" s="10"/>
      <c r="V117" s="10"/>
      <c r="W117" s="10"/>
      <c r="X117" s="10"/>
      <c r="Y117" s="10"/>
    </row>
    <row r="118" ht="15.75" customHeight="1">
      <c r="A118" s="191"/>
      <c r="B118" s="89"/>
      <c r="C118" s="89" t="s">
        <v>35</v>
      </c>
      <c r="D118" s="89" t="s">
        <v>117</v>
      </c>
      <c r="E118" s="69" t="s">
        <v>56</v>
      </c>
      <c r="F118" s="141"/>
      <c r="G118" s="179"/>
      <c r="H118" s="179"/>
      <c r="I118" s="179"/>
      <c r="J118" s="179"/>
      <c r="K118" s="179"/>
      <c r="L118" s="10"/>
      <c r="M118" s="10"/>
      <c r="N118" s="10"/>
      <c r="O118" s="10"/>
      <c r="P118" s="11"/>
      <c r="Q118" s="10"/>
      <c r="R118" s="10"/>
      <c r="S118" s="10"/>
      <c r="T118" s="10"/>
      <c r="U118" s="10"/>
      <c r="V118" s="10"/>
      <c r="W118" s="10"/>
      <c r="X118" s="10"/>
      <c r="Y118" s="10"/>
    </row>
    <row r="119" ht="15.75" customHeight="1">
      <c r="A119" s="192"/>
      <c r="B119" s="84"/>
      <c r="C119" s="84" t="s">
        <v>35</v>
      </c>
      <c r="D119" s="84" t="s">
        <v>118</v>
      </c>
      <c r="E119" s="69" t="s">
        <v>56</v>
      </c>
      <c r="F119" s="141"/>
      <c r="G119" s="179"/>
      <c r="H119" s="179"/>
      <c r="I119" s="179"/>
      <c r="J119" s="179"/>
      <c r="K119" s="179"/>
      <c r="L119" s="10"/>
      <c r="M119" s="10"/>
      <c r="N119" s="10"/>
      <c r="O119" s="10"/>
      <c r="P119" s="11"/>
      <c r="Q119" s="10"/>
      <c r="R119" s="10"/>
      <c r="S119" s="10"/>
      <c r="T119" s="10"/>
      <c r="U119" s="10"/>
      <c r="V119" s="10"/>
      <c r="W119" s="10"/>
      <c r="X119" s="10"/>
      <c r="Y119" s="10"/>
    </row>
    <row r="120" ht="15.75" customHeight="1">
      <c r="A120" s="193" t="s">
        <v>121</v>
      </c>
      <c r="B120" s="6"/>
      <c r="C120" s="6"/>
      <c r="D120" s="6"/>
      <c r="E120" s="7"/>
      <c r="F120" s="174">
        <v>9122.0</v>
      </c>
      <c r="G120" s="194">
        <f>F120*$G$19</f>
        <v>4561</v>
      </c>
      <c r="H120" s="194">
        <f>F120*$H$19</f>
        <v>2280.5</v>
      </c>
      <c r="I120" s="194">
        <v>175.0</v>
      </c>
      <c r="J120" s="194">
        <v>569.0</v>
      </c>
      <c r="K120" s="195">
        <v>490.0</v>
      </c>
      <c r="L120" s="10"/>
      <c r="M120" s="10"/>
      <c r="N120" s="10"/>
      <c r="O120" s="10"/>
      <c r="P120" s="67"/>
      <c r="Q120" s="10"/>
      <c r="R120" s="10"/>
      <c r="S120" s="10"/>
      <c r="T120" s="10"/>
      <c r="U120" s="10"/>
      <c r="V120" s="10"/>
      <c r="W120" s="10"/>
      <c r="X120" s="10"/>
      <c r="Y120" s="10"/>
    </row>
    <row r="121" ht="15.75" customHeight="1">
      <c r="A121" s="68" t="s">
        <v>34</v>
      </c>
      <c r="B121" s="196"/>
      <c r="C121" s="196" t="s">
        <v>60</v>
      </c>
      <c r="D121" s="165" t="s">
        <v>122</v>
      </c>
      <c r="E121" s="10" t="s">
        <v>88</v>
      </c>
      <c r="F121" s="85"/>
      <c r="G121" s="85"/>
      <c r="H121" s="70"/>
      <c r="I121" s="70"/>
      <c r="J121" s="70"/>
      <c r="K121" s="71"/>
      <c r="L121" s="83"/>
      <c r="M121" s="83"/>
      <c r="N121" s="83"/>
      <c r="O121" s="83"/>
      <c r="P121" s="108"/>
      <c r="Q121" s="83"/>
      <c r="R121" s="83"/>
      <c r="S121" s="83"/>
      <c r="T121" s="83"/>
      <c r="U121" s="83"/>
      <c r="V121" s="83"/>
      <c r="W121" s="83"/>
      <c r="X121" s="83"/>
      <c r="Y121" s="83"/>
      <c r="Z121" s="10"/>
    </row>
    <row r="122" ht="15.75" customHeight="1">
      <c r="A122" s="132"/>
      <c r="B122" s="196"/>
      <c r="C122" s="169" t="s">
        <v>80</v>
      </c>
      <c r="D122" s="197" t="s">
        <v>123</v>
      </c>
      <c r="E122" s="198" t="s">
        <v>82</v>
      </c>
      <c r="F122" s="85"/>
      <c r="G122" s="85"/>
      <c r="H122" s="70"/>
      <c r="I122" s="70"/>
      <c r="J122" s="70"/>
      <c r="K122" s="71"/>
      <c r="L122" s="83"/>
      <c r="M122" s="83"/>
      <c r="N122" s="83"/>
      <c r="O122" s="83"/>
      <c r="P122" s="108"/>
      <c r="Q122" s="83"/>
      <c r="R122" s="83"/>
      <c r="S122" s="83"/>
      <c r="T122" s="83"/>
      <c r="U122" s="83"/>
      <c r="V122" s="83"/>
      <c r="W122" s="83"/>
      <c r="X122" s="83"/>
      <c r="Y122" s="83"/>
      <c r="Z122" s="10"/>
    </row>
    <row r="123" ht="15.75" customHeight="1">
      <c r="A123" s="132"/>
      <c r="B123" s="196"/>
      <c r="C123" s="169" t="s">
        <v>48</v>
      </c>
      <c r="D123" s="181" t="s">
        <v>114</v>
      </c>
      <c r="E123" s="83" t="s">
        <v>90</v>
      </c>
      <c r="F123" s="85"/>
      <c r="G123" s="85"/>
      <c r="H123" s="70"/>
      <c r="I123" s="70"/>
      <c r="J123" s="70"/>
      <c r="K123" s="71"/>
      <c r="L123" s="83"/>
      <c r="M123" s="83"/>
      <c r="N123" s="83"/>
      <c r="O123" s="83"/>
      <c r="P123" s="108"/>
      <c r="Q123" s="83"/>
      <c r="R123" s="83"/>
      <c r="S123" s="83"/>
      <c r="T123" s="83"/>
      <c r="U123" s="83"/>
      <c r="V123" s="83"/>
      <c r="W123" s="83"/>
      <c r="X123" s="83"/>
      <c r="Y123" s="83"/>
      <c r="Z123" s="10"/>
    </row>
    <row r="124" ht="15.75" customHeight="1">
      <c r="A124" s="132"/>
      <c r="B124" s="196"/>
      <c r="C124" s="169" t="s">
        <v>48</v>
      </c>
      <c r="D124" s="181" t="s">
        <v>115</v>
      </c>
      <c r="E124" s="83" t="s">
        <v>90</v>
      </c>
      <c r="F124" s="85"/>
      <c r="G124" s="85"/>
      <c r="H124" s="70"/>
      <c r="I124" s="70"/>
      <c r="J124" s="70"/>
      <c r="K124" s="71"/>
      <c r="L124" s="83"/>
      <c r="M124" s="83"/>
      <c r="N124" s="83"/>
      <c r="O124" s="83"/>
      <c r="P124" s="108"/>
      <c r="Q124" s="83"/>
      <c r="R124" s="83"/>
      <c r="S124" s="83"/>
      <c r="T124" s="83"/>
      <c r="U124" s="83"/>
      <c r="V124" s="83"/>
      <c r="W124" s="83"/>
      <c r="X124" s="83"/>
      <c r="Y124" s="83"/>
      <c r="Z124" s="10"/>
    </row>
    <row r="125" ht="15.75" customHeight="1">
      <c r="A125" s="132"/>
      <c r="B125" s="24"/>
      <c r="C125" s="24" t="s">
        <v>35</v>
      </c>
      <c r="D125" s="24" t="s">
        <v>116</v>
      </c>
      <c r="E125" s="69" t="s">
        <v>56</v>
      </c>
      <c r="F125" s="85"/>
      <c r="G125" s="85"/>
      <c r="H125" s="70"/>
      <c r="I125" s="70"/>
      <c r="J125" s="70"/>
      <c r="K125" s="71"/>
      <c r="L125" s="83"/>
      <c r="M125" s="83"/>
      <c r="N125" s="83"/>
      <c r="O125" s="83"/>
      <c r="P125" s="108"/>
      <c r="Q125" s="83"/>
      <c r="R125" s="83"/>
      <c r="S125" s="83"/>
      <c r="T125" s="83"/>
      <c r="U125" s="83"/>
      <c r="V125" s="83"/>
      <c r="W125" s="83"/>
      <c r="X125" s="83"/>
      <c r="Y125" s="83"/>
      <c r="Z125" s="10"/>
    </row>
    <row r="126" ht="15.75" customHeight="1">
      <c r="A126" s="167"/>
      <c r="B126" s="199"/>
      <c r="C126" s="89" t="s">
        <v>35</v>
      </c>
      <c r="D126" s="89" t="s">
        <v>117</v>
      </c>
      <c r="E126" s="69" t="s">
        <v>56</v>
      </c>
      <c r="F126" s="85"/>
      <c r="G126" s="85"/>
      <c r="H126" s="70"/>
      <c r="I126" s="70"/>
      <c r="J126" s="70"/>
      <c r="K126" s="71"/>
      <c r="L126" s="200"/>
      <c r="M126" s="200"/>
      <c r="N126" s="200"/>
      <c r="O126" s="200"/>
      <c r="P126" s="201"/>
      <c r="Q126" s="200"/>
      <c r="R126" s="200"/>
      <c r="S126" s="200"/>
      <c r="T126" s="200"/>
      <c r="U126" s="200"/>
      <c r="V126" s="200"/>
      <c r="W126" s="200"/>
      <c r="X126" s="200"/>
      <c r="Y126" s="200"/>
    </row>
    <row r="127" ht="15.75" customHeight="1">
      <c r="A127" s="192"/>
      <c r="B127" s="202"/>
      <c r="C127" s="84" t="s">
        <v>35</v>
      </c>
      <c r="D127" s="84" t="s">
        <v>118</v>
      </c>
      <c r="E127" s="69" t="s">
        <v>56</v>
      </c>
      <c r="F127" s="77"/>
      <c r="G127" s="77"/>
      <c r="H127" s="77"/>
      <c r="I127" s="77"/>
      <c r="J127" s="77"/>
      <c r="K127" s="78"/>
      <c r="L127" s="200"/>
      <c r="M127" s="200"/>
      <c r="N127" s="200"/>
      <c r="O127" s="200"/>
      <c r="P127" s="201"/>
      <c r="Q127" s="200"/>
      <c r="R127" s="200"/>
      <c r="S127" s="200"/>
      <c r="T127" s="200"/>
      <c r="U127" s="200"/>
      <c r="V127" s="200"/>
      <c r="W127" s="200"/>
      <c r="X127" s="200"/>
      <c r="Y127" s="200"/>
    </row>
    <row r="128" ht="15.75" customHeight="1">
      <c r="A128" s="193" t="s">
        <v>124</v>
      </c>
      <c r="B128" s="6"/>
      <c r="C128" s="6"/>
      <c r="D128" s="6"/>
      <c r="E128" s="7"/>
      <c r="F128" s="174">
        <v>9122.0</v>
      </c>
      <c r="G128" s="203">
        <f>F128*$G$19</f>
        <v>4561</v>
      </c>
      <c r="H128" s="203">
        <f>F128*$H$19</f>
        <v>2280.5</v>
      </c>
      <c r="I128" s="203">
        <v>175.0</v>
      </c>
      <c r="J128" s="203">
        <v>569.0</v>
      </c>
      <c r="K128" s="204">
        <v>490.0</v>
      </c>
      <c r="L128" s="83"/>
      <c r="M128" s="10"/>
      <c r="N128" s="10"/>
      <c r="O128" s="10"/>
      <c r="P128" s="67"/>
      <c r="Q128" s="83"/>
      <c r="R128" s="83"/>
      <c r="S128" s="83"/>
      <c r="T128" s="83"/>
      <c r="U128" s="83"/>
      <c r="V128" s="83"/>
      <c r="W128" s="83"/>
      <c r="X128" s="83"/>
      <c r="Y128" s="83"/>
    </row>
    <row r="129" ht="15.75" customHeight="1">
      <c r="A129" s="72" t="s">
        <v>38</v>
      </c>
      <c r="B129" s="164"/>
      <c r="C129" s="169" t="s">
        <v>60</v>
      </c>
      <c r="D129" s="165" t="s">
        <v>108</v>
      </c>
      <c r="E129" s="83" t="s">
        <v>90</v>
      </c>
      <c r="F129" s="85"/>
      <c r="G129" s="85"/>
      <c r="H129" s="70"/>
      <c r="I129" s="70"/>
      <c r="J129" s="70"/>
      <c r="K129" s="71"/>
      <c r="L129" s="83"/>
      <c r="M129" s="83"/>
      <c r="N129" s="83"/>
      <c r="O129" s="83"/>
      <c r="P129" s="108"/>
      <c r="Q129" s="83"/>
      <c r="R129" s="83"/>
      <c r="S129" s="83"/>
      <c r="T129" s="83"/>
      <c r="U129" s="83"/>
      <c r="V129" s="83"/>
      <c r="W129" s="83"/>
      <c r="X129" s="83"/>
      <c r="Y129" s="83"/>
    </row>
    <row r="130" ht="15.75" customHeight="1">
      <c r="A130" s="171"/>
      <c r="B130" s="168"/>
      <c r="C130" s="168" t="s">
        <v>60</v>
      </c>
      <c r="D130" s="169" t="s">
        <v>109</v>
      </c>
      <c r="E130" s="83" t="s">
        <v>90</v>
      </c>
      <c r="F130" s="85"/>
      <c r="G130" s="85"/>
      <c r="H130" s="70"/>
      <c r="I130" s="70"/>
      <c r="J130" s="70"/>
      <c r="K130" s="71"/>
      <c r="L130" s="83"/>
      <c r="M130" s="83"/>
      <c r="N130" s="83"/>
      <c r="O130" s="83"/>
      <c r="P130" s="108"/>
      <c r="Q130" s="83"/>
      <c r="R130" s="83"/>
      <c r="S130" s="83"/>
      <c r="T130" s="83"/>
      <c r="U130" s="83"/>
      <c r="V130" s="83"/>
      <c r="W130" s="83"/>
      <c r="X130" s="83"/>
      <c r="Y130" s="83"/>
    </row>
    <row r="131" ht="15.75" customHeight="1">
      <c r="A131" s="171"/>
      <c r="B131" s="168"/>
      <c r="C131" s="169" t="s">
        <v>58</v>
      </c>
      <c r="D131" s="181" t="s">
        <v>104</v>
      </c>
      <c r="E131" s="83" t="s">
        <v>67</v>
      </c>
      <c r="F131" s="85"/>
      <c r="G131" s="85"/>
      <c r="H131" s="70"/>
      <c r="I131" s="70"/>
      <c r="J131" s="70"/>
      <c r="K131" s="71"/>
      <c r="L131" s="83"/>
      <c r="M131" s="83"/>
      <c r="N131" s="83"/>
      <c r="O131" s="83"/>
      <c r="P131" s="108"/>
      <c r="Q131" s="83"/>
      <c r="R131" s="83"/>
      <c r="S131" s="83"/>
      <c r="T131" s="83"/>
      <c r="U131" s="83"/>
      <c r="V131" s="83"/>
      <c r="W131" s="83"/>
      <c r="X131" s="83"/>
      <c r="Y131" s="83"/>
    </row>
    <row r="132" ht="15.75" customHeight="1">
      <c r="A132" s="171"/>
      <c r="B132" s="168"/>
      <c r="C132" s="168" t="s">
        <v>80</v>
      </c>
      <c r="D132" s="181" t="s">
        <v>120</v>
      </c>
      <c r="E132" s="100" t="s">
        <v>75</v>
      </c>
      <c r="F132" s="85"/>
      <c r="G132" s="85"/>
      <c r="H132" s="70"/>
      <c r="I132" s="70"/>
      <c r="J132" s="70"/>
      <c r="K132" s="71"/>
      <c r="L132" s="83"/>
      <c r="M132" s="83"/>
      <c r="N132" s="83"/>
      <c r="O132" s="83"/>
      <c r="P132" s="108"/>
      <c r="Q132" s="83"/>
      <c r="R132" s="83"/>
      <c r="S132" s="83"/>
      <c r="T132" s="83"/>
      <c r="U132" s="83"/>
      <c r="V132" s="83"/>
      <c r="W132" s="83"/>
      <c r="X132" s="83"/>
      <c r="Y132" s="83"/>
    </row>
    <row r="133" ht="15.75" customHeight="1">
      <c r="A133" s="68" t="s">
        <v>34</v>
      </c>
      <c r="B133" s="24"/>
      <c r="C133" s="24" t="s">
        <v>35</v>
      </c>
      <c r="D133" s="24" t="s">
        <v>116</v>
      </c>
      <c r="E133" s="69" t="s">
        <v>56</v>
      </c>
      <c r="F133" s="85"/>
      <c r="G133" s="85"/>
      <c r="H133" s="70"/>
      <c r="I133" s="70"/>
      <c r="J133" s="70"/>
      <c r="K133" s="71"/>
      <c r="L133" s="83"/>
      <c r="M133" s="83"/>
      <c r="N133" s="83"/>
      <c r="O133" s="83"/>
      <c r="P133" s="108"/>
      <c r="Q133" s="83"/>
      <c r="R133" s="83"/>
      <c r="S133" s="83"/>
      <c r="T133" s="83"/>
      <c r="U133" s="83"/>
      <c r="V133" s="83"/>
      <c r="W133" s="83"/>
      <c r="X133" s="83"/>
      <c r="Y133" s="83"/>
    </row>
    <row r="134" ht="15.75" customHeight="1">
      <c r="A134" s="167"/>
      <c r="B134" s="199"/>
      <c r="C134" s="89" t="s">
        <v>35</v>
      </c>
      <c r="D134" s="89" t="s">
        <v>117</v>
      </c>
      <c r="E134" s="69" t="s">
        <v>56</v>
      </c>
      <c r="F134" s="85"/>
      <c r="G134" s="85"/>
      <c r="H134" s="70"/>
      <c r="I134" s="70"/>
      <c r="J134" s="70"/>
      <c r="K134" s="71"/>
      <c r="L134" s="83"/>
      <c r="M134" s="83"/>
      <c r="N134" s="83"/>
      <c r="O134" s="83"/>
      <c r="P134" s="108"/>
      <c r="Q134" s="83"/>
      <c r="R134" s="83"/>
      <c r="S134" s="83"/>
      <c r="T134" s="83"/>
      <c r="U134" s="83"/>
      <c r="V134" s="83"/>
      <c r="W134" s="83"/>
      <c r="X134" s="83"/>
      <c r="Y134" s="83"/>
    </row>
    <row r="135" ht="15.75" customHeight="1">
      <c r="A135" s="167"/>
      <c r="B135" s="202"/>
      <c r="C135" s="84" t="s">
        <v>35</v>
      </c>
      <c r="D135" s="84" t="s">
        <v>118</v>
      </c>
      <c r="E135" s="69" t="s">
        <v>56</v>
      </c>
      <c r="F135" s="77"/>
      <c r="G135" s="77"/>
      <c r="H135" s="77"/>
      <c r="I135" s="77"/>
      <c r="J135" s="77"/>
      <c r="K135" s="78"/>
      <c r="L135" s="83"/>
      <c r="M135" s="83"/>
      <c r="N135" s="83"/>
      <c r="O135" s="83"/>
      <c r="P135" s="108"/>
      <c r="Q135" s="83"/>
      <c r="R135" s="83"/>
      <c r="S135" s="83"/>
      <c r="T135" s="83"/>
      <c r="U135" s="83"/>
      <c r="V135" s="83"/>
      <c r="W135" s="83"/>
      <c r="X135" s="83"/>
      <c r="Y135" s="83"/>
    </row>
    <row r="136" ht="15.75" customHeight="1">
      <c r="A136" s="205" t="s">
        <v>125</v>
      </c>
      <c r="B136" s="206"/>
      <c r="C136" s="206"/>
      <c r="D136" s="206"/>
      <c r="E136" s="206"/>
      <c r="F136" s="174">
        <v>9122.0</v>
      </c>
      <c r="G136" s="203">
        <f>F136*$G$19</f>
        <v>4561</v>
      </c>
      <c r="H136" s="203">
        <f>F136*$H$19</f>
        <v>2280.5</v>
      </c>
      <c r="I136" s="203">
        <v>175.0</v>
      </c>
      <c r="J136" s="207">
        <v>671.0</v>
      </c>
      <c r="K136" s="204">
        <v>490.0</v>
      </c>
      <c r="L136" s="83"/>
      <c r="M136" s="10"/>
      <c r="N136" s="10"/>
      <c r="O136" s="10"/>
      <c r="P136" s="67"/>
      <c r="Q136" s="83"/>
      <c r="R136" s="83"/>
      <c r="S136" s="83"/>
      <c r="T136" s="83"/>
      <c r="U136" s="83"/>
      <c r="V136" s="83"/>
      <c r="W136" s="83"/>
      <c r="X136" s="83"/>
      <c r="Y136" s="83"/>
    </row>
    <row r="137" ht="15.75" customHeight="1">
      <c r="A137" s="68" t="s">
        <v>34</v>
      </c>
      <c r="B137" s="169"/>
      <c r="C137" s="208" t="s">
        <v>60</v>
      </c>
      <c r="D137" s="208" t="s">
        <v>126</v>
      </c>
      <c r="E137" s="69" t="s">
        <v>88</v>
      </c>
      <c r="F137" s="85"/>
      <c r="G137" s="85"/>
      <c r="H137" s="70"/>
      <c r="I137" s="70"/>
      <c r="J137" s="70"/>
      <c r="K137" s="71"/>
      <c r="L137" s="83"/>
      <c r="M137" s="83"/>
      <c r="N137" s="83"/>
      <c r="O137" s="83"/>
      <c r="P137" s="108"/>
      <c r="Q137" s="83"/>
      <c r="R137" s="83"/>
      <c r="S137" s="83"/>
      <c r="T137" s="83"/>
      <c r="U137" s="83"/>
      <c r="V137" s="83"/>
      <c r="W137" s="83"/>
      <c r="X137" s="83"/>
      <c r="Y137" s="83"/>
    </row>
    <row r="138" ht="15.75" customHeight="1">
      <c r="A138" s="132"/>
      <c r="B138" s="169"/>
      <c r="C138" s="169" t="s">
        <v>80</v>
      </c>
      <c r="D138" s="209" t="s">
        <v>120</v>
      </c>
      <c r="E138" s="198" t="s">
        <v>82</v>
      </c>
      <c r="F138" s="85"/>
      <c r="G138" s="85"/>
      <c r="H138" s="70"/>
      <c r="I138" s="70"/>
      <c r="J138" s="70"/>
      <c r="K138" s="71"/>
      <c r="L138" s="83"/>
      <c r="M138" s="83"/>
      <c r="N138" s="83"/>
      <c r="O138" s="83"/>
      <c r="P138" s="108"/>
      <c r="Q138" s="83"/>
      <c r="R138" s="83"/>
      <c r="S138" s="83"/>
      <c r="T138" s="83"/>
      <c r="U138" s="83"/>
      <c r="V138" s="83"/>
      <c r="W138" s="83"/>
      <c r="X138" s="83"/>
      <c r="Y138" s="83"/>
    </row>
    <row r="139" ht="15.75" customHeight="1">
      <c r="A139" s="132"/>
      <c r="B139" s="169"/>
      <c r="C139" s="169" t="s">
        <v>48</v>
      </c>
      <c r="D139" s="181" t="s">
        <v>114</v>
      </c>
      <c r="E139" s="83" t="s">
        <v>90</v>
      </c>
      <c r="F139" s="85"/>
      <c r="G139" s="85"/>
      <c r="H139" s="70"/>
      <c r="I139" s="70"/>
      <c r="J139" s="70"/>
      <c r="K139" s="71"/>
      <c r="L139" s="83"/>
      <c r="M139" s="83"/>
      <c r="N139" s="83"/>
      <c r="O139" s="83"/>
      <c r="P139" s="108"/>
      <c r="Q139" s="83"/>
      <c r="R139" s="83"/>
      <c r="S139" s="83"/>
      <c r="T139" s="83"/>
      <c r="U139" s="83"/>
      <c r="V139" s="83"/>
      <c r="W139" s="83"/>
      <c r="X139" s="83"/>
      <c r="Y139" s="83"/>
    </row>
    <row r="140" ht="15.75" customHeight="1">
      <c r="A140" s="132"/>
      <c r="B140" s="169"/>
      <c r="C140" s="169" t="s">
        <v>48</v>
      </c>
      <c r="D140" s="181" t="s">
        <v>115</v>
      </c>
      <c r="E140" s="83" t="s">
        <v>90</v>
      </c>
      <c r="F140" s="85"/>
      <c r="G140" s="85"/>
      <c r="H140" s="70"/>
      <c r="I140" s="70"/>
      <c r="J140" s="70"/>
      <c r="K140" s="71"/>
      <c r="L140" s="83"/>
      <c r="M140" s="83"/>
      <c r="N140" s="83"/>
      <c r="O140" s="83"/>
      <c r="P140" s="108"/>
      <c r="Q140" s="83"/>
      <c r="R140" s="83"/>
      <c r="S140" s="83"/>
      <c r="T140" s="83"/>
      <c r="U140" s="83"/>
      <c r="V140" s="83"/>
      <c r="W140" s="83"/>
      <c r="X140" s="83"/>
      <c r="Y140" s="83"/>
    </row>
    <row r="141" ht="15.75" customHeight="1">
      <c r="A141" s="167"/>
      <c r="B141" s="169"/>
      <c r="C141" s="24" t="s">
        <v>35</v>
      </c>
      <c r="D141" s="24" t="s">
        <v>116</v>
      </c>
      <c r="E141" s="69" t="s">
        <v>56</v>
      </c>
      <c r="F141" s="85"/>
      <c r="G141" s="85"/>
      <c r="H141" s="70"/>
      <c r="I141" s="70"/>
      <c r="J141" s="70"/>
      <c r="K141" s="71"/>
      <c r="L141" s="83"/>
      <c r="M141" s="83"/>
      <c r="N141" s="83"/>
      <c r="O141" s="83"/>
      <c r="P141" s="108"/>
      <c r="Q141" s="83"/>
      <c r="R141" s="83"/>
      <c r="S141" s="83"/>
      <c r="T141" s="83"/>
      <c r="U141" s="83"/>
      <c r="V141" s="83"/>
      <c r="W141" s="83"/>
      <c r="X141" s="83"/>
      <c r="Y141" s="83"/>
    </row>
    <row r="142" ht="15.75" customHeight="1">
      <c r="A142" s="167"/>
      <c r="B142" s="169"/>
      <c r="C142" s="89" t="s">
        <v>35</v>
      </c>
      <c r="D142" s="89" t="s">
        <v>117</v>
      </c>
      <c r="E142" s="69" t="s">
        <v>56</v>
      </c>
      <c r="F142" s="85"/>
      <c r="G142" s="85"/>
      <c r="H142" s="85"/>
      <c r="I142" s="85"/>
      <c r="J142" s="85"/>
      <c r="K142" s="86"/>
      <c r="L142" s="83"/>
      <c r="M142" s="83"/>
      <c r="N142" s="83"/>
      <c r="O142" s="83"/>
      <c r="P142" s="108"/>
      <c r="Q142" s="83"/>
      <c r="R142" s="83"/>
      <c r="S142" s="83"/>
      <c r="T142" s="83"/>
      <c r="U142" s="83"/>
      <c r="V142" s="83"/>
      <c r="W142" s="83"/>
      <c r="X142" s="83"/>
      <c r="Y142" s="83"/>
    </row>
    <row r="143" ht="15.75" customHeight="1">
      <c r="A143" s="192"/>
      <c r="B143" s="210"/>
      <c r="C143" s="84" t="s">
        <v>35</v>
      </c>
      <c r="D143" s="84" t="s">
        <v>118</v>
      </c>
      <c r="E143" s="69" t="s">
        <v>56</v>
      </c>
      <c r="F143" s="77"/>
      <c r="G143" s="77"/>
      <c r="H143" s="77"/>
      <c r="I143" s="77"/>
      <c r="J143" s="77"/>
      <c r="K143" s="78"/>
      <c r="L143" s="83"/>
      <c r="M143" s="83"/>
      <c r="N143" s="83"/>
      <c r="O143" s="83"/>
      <c r="P143" s="108"/>
      <c r="Q143" s="83"/>
      <c r="R143" s="83"/>
      <c r="S143" s="83"/>
      <c r="T143" s="83"/>
      <c r="U143" s="83"/>
      <c r="V143" s="83"/>
      <c r="W143" s="83"/>
      <c r="X143" s="83"/>
      <c r="Y143" s="83"/>
    </row>
    <row r="144" ht="15.75" customHeight="1">
      <c r="A144" s="211" t="s">
        <v>127</v>
      </c>
      <c r="B144" s="6"/>
      <c r="C144" s="6"/>
      <c r="D144" s="6"/>
      <c r="E144" s="7"/>
      <c r="F144" s="174">
        <v>9122.0</v>
      </c>
      <c r="G144" s="203">
        <f>F144*$G$19</f>
        <v>4561</v>
      </c>
      <c r="H144" s="203">
        <f>F144*$H$19</f>
        <v>2280.5</v>
      </c>
      <c r="I144" s="203">
        <v>175.0</v>
      </c>
      <c r="J144" s="207">
        <v>671.0</v>
      </c>
      <c r="K144" s="204">
        <v>490.0</v>
      </c>
      <c r="L144" s="83"/>
      <c r="M144" s="10"/>
      <c r="N144" s="10"/>
      <c r="O144" s="10"/>
      <c r="P144" s="67"/>
      <c r="Q144" s="83"/>
      <c r="R144" s="83"/>
      <c r="S144" s="83"/>
      <c r="T144" s="83"/>
      <c r="U144" s="83"/>
      <c r="V144" s="83"/>
      <c r="W144" s="83"/>
      <c r="X144" s="83"/>
      <c r="Y144" s="83"/>
    </row>
    <row r="145" ht="15.75" customHeight="1">
      <c r="A145" s="72" t="s">
        <v>38</v>
      </c>
      <c r="B145" s="24"/>
      <c r="C145" s="169" t="s">
        <v>60</v>
      </c>
      <c r="D145" s="197" t="s">
        <v>70</v>
      </c>
      <c r="E145" s="83" t="s">
        <v>90</v>
      </c>
      <c r="F145" s="85"/>
      <c r="G145" s="85"/>
      <c r="H145" s="85"/>
      <c r="I145" s="85"/>
      <c r="J145" s="85"/>
      <c r="K145" s="86"/>
      <c r="L145" s="10"/>
      <c r="M145" s="10"/>
      <c r="N145" s="10"/>
      <c r="O145" s="10"/>
      <c r="P145" s="11"/>
      <c r="Q145" s="10"/>
      <c r="R145" s="10"/>
      <c r="S145" s="10"/>
      <c r="T145" s="10"/>
      <c r="U145" s="10"/>
      <c r="V145" s="10"/>
      <c r="W145" s="10"/>
      <c r="X145" s="10"/>
      <c r="Y145" s="10"/>
    </row>
    <row r="146" ht="15.75" customHeight="1">
      <c r="A146" s="152"/>
      <c r="B146" s="24"/>
      <c r="C146" s="169" t="s">
        <v>60</v>
      </c>
      <c r="D146" s="181" t="s">
        <v>128</v>
      </c>
      <c r="E146" s="83" t="s">
        <v>90</v>
      </c>
      <c r="F146" s="85"/>
      <c r="G146" s="85"/>
      <c r="H146" s="85"/>
      <c r="I146" s="85"/>
      <c r="J146" s="85"/>
      <c r="K146" s="86"/>
      <c r="L146" s="10"/>
      <c r="M146" s="10"/>
      <c r="N146" s="10"/>
      <c r="O146" s="10"/>
      <c r="P146" s="11"/>
      <c r="Q146" s="10"/>
      <c r="R146" s="10"/>
      <c r="S146" s="10"/>
      <c r="T146" s="10"/>
      <c r="U146" s="10"/>
      <c r="V146" s="10"/>
      <c r="W146" s="10"/>
      <c r="X146" s="10"/>
      <c r="Y146" s="10"/>
    </row>
    <row r="147" ht="15.75" customHeight="1">
      <c r="A147" s="152"/>
      <c r="B147" s="24"/>
      <c r="C147" s="24" t="s">
        <v>58</v>
      </c>
      <c r="D147" s="197" t="s">
        <v>104</v>
      </c>
      <c r="E147" s="10" t="s">
        <v>67</v>
      </c>
      <c r="F147" s="85"/>
      <c r="G147" s="85"/>
      <c r="H147" s="85"/>
      <c r="I147" s="85"/>
      <c r="J147" s="85"/>
      <c r="K147" s="86"/>
      <c r="L147" s="10"/>
      <c r="M147" s="10"/>
      <c r="N147" s="10"/>
      <c r="O147" s="10"/>
      <c r="P147" s="11"/>
      <c r="Q147" s="10"/>
      <c r="R147" s="10"/>
      <c r="S147" s="10"/>
      <c r="T147" s="10"/>
      <c r="U147" s="10"/>
      <c r="V147" s="10"/>
      <c r="W147" s="10"/>
      <c r="X147" s="10"/>
      <c r="Y147" s="10"/>
    </row>
    <row r="148" ht="15.75" customHeight="1">
      <c r="A148" s="152"/>
      <c r="B148" s="24"/>
      <c r="C148" s="24" t="s">
        <v>80</v>
      </c>
      <c r="D148" s="197" t="s">
        <v>120</v>
      </c>
      <c r="E148" s="69" t="s">
        <v>75</v>
      </c>
      <c r="F148" s="85"/>
      <c r="G148" s="85"/>
      <c r="H148" s="85"/>
      <c r="I148" s="85"/>
      <c r="J148" s="85"/>
      <c r="K148" s="86"/>
      <c r="L148" s="10"/>
      <c r="M148" s="10"/>
      <c r="N148" s="10"/>
      <c r="O148" s="10"/>
      <c r="P148" s="11"/>
      <c r="Q148" s="10"/>
      <c r="R148" s="10"/>
      <c r="S148" s="10"/>
      <c r="T148" s="10"/>
      <c r="U148" s="10"/>
      <c r="V148" s="10"/>
      <c r="W148" s="10"/>
      <c r="X148" s="10"/>
      <c r="Y148" s="10"/>
    </row>
    <row r="149" ht="15.75" customHeight="1">
      <c r="A149" s="132" t="s">
        <v>7</v>
      </c>
      <c r="B149" s="24"/>
      <c r="C149" s="24" t="s">
        <v>35</v>
      </c>
      <c r="D149" s="24" t="s">
        <v>116</v>
      </c>
      <c r="E149" s="69" t="s">
        <v>56</v>
      </c>
      <c r="F149" s="85"/>
      <c r="G149" s="85"/>
      <c r="H149" s="85"/>
      <c r="I149" s="85"/>
      <c r="J149" s="85"/>
      <c r="K149" s="86"/>
      <c r="L149" s="10"/>
      <c r="M149" s="10"/>
      <c r="N149" s="10"/>
      <c r="O149" s="10"/>
      <c r="P149" s="11"/>
      <c r="Q149" s="10"/>
      <c r="R149" s="10"/>
      <c r="S149" s="10"/>
      <c r="T149" s="10"/>
      <c r="U149" s="10"/>
      <c r="V149" s="10"/>
      <c r="W149" s="10"/>
      <c r="X149" s="10"/>
      <c r="Y149" s="10"/>
    </row>
    <row r="150" ht="15.75" customHeight="1">
      <c r="A150" s="68"/>
      <c r="B150" s="24"/>
      <c r="C150" s="89" t="s">
        <v>35</v>
      </c>
      <c r="D150" s="89" t="s">
        <v>117</v>
      </c>
      <c r="E150" s="69" t="s">
        <v>56</v>
      </c>
      <c r="F150" s="85"/>
      <c r="G150" s="85"/>
      <c r="H150" s="70"/>
      <c r="I150" s="70"/>
      <c r="J150" s="70"/>
      <c r="K150" s="71"/>
      <c r="L150" s="10"/>
      <c r="M150" s="10"/>
      <c r="N150" s="10"/>
      <c r="O150" s="10"/>
      <c r="P150" s="11"/>
      <c r="Q150" s="10"/>
      <c r="R150" s="10"/>
      <c r="S150" s="10"/>
      <c r="T150" s="10"/>
      <c r="U150" s="10"/>
      <c r="V150" s="10"/>
      <c r="W150" s="10"/>
      <c r="X150" s="10"/>
      <c r="Y150" s="10"/>
    </row>
    <row r="151" ht="15.75" customHeight="1">
      <c r="A151" s="136"/>
      <c r="B151" s="76"/>
      <c r="C151" s="84" t="s">
        <v>35</v>
      </c>
      <c r="D151" s="84" t="s">
        <v>118</v>
      </c>
      <c r="E151" s="69" t="s">
        <v>56</v>
      </c>
      <c r="F151" s="77"/>
      <c r="G151" s="77"/>
      <c r="H151" s="77"/>
      <c r="I151" s="77"/>
      <c r="J151" s="77"/>
      <c r="K151" s="78"/>
      <c r="L151" s="10"/>
      <c r="M151" s="10"/>
      <c r="N151" s="10"/>
      <c r="O151" s="10"/>
      <c r="P151" s="11"/>
      <c r="Q151" s="10"/>
      <c r="R151" s="10"/>
      <c r="S151" s="10"/>
      <c r="T151" s="10"/>
      <c r="U151" s="10"/>
      <c r="V151" s="10"/>
      <c r="W151" s="10"/>
      <c r="X151" s="10"/>
      <c r="Y151" s="10"/>
    </row>
    <row r="152" ht="15.75" customHeight="1">
      <c r="A152" s="193" t="s">
        <v>129</v>
      </c>
      <c r="B152" s="6"/>
      <c r="C152" s="6"/>
      <c r="D152" s="6"/>
      <c r="E152" s="7"/>
      <c r="F152" s="174">
        <v>9122.0</v>
      </c>
      <c r="G152" s="203">
        <f>F152*$G$19</f>
        <v>4561</v>
      </c>
      <c r="H152" s="203">
        <f>F152*$H$19</f>
        <v>2280.5</v>
      </c>
      <c r="I152" s="203">
        <v>175.0</v>
      </c>
      <c r="J152" s="207">
        <v>686.0</v>
      </c>
      <c r="K152" s="204">
        <v>490.0</v>
      </c>
      <c r="L152" s="10"/>
      <c r="M152" s="10"/>
      <c r="N152" s="10"/>
      <c r="O152" s="10"/>
      <c r="P152" s="67"/>
      <c r="Q152" s="10"/>
      <c r="R152" s="10"/>
      <c r="S152" s="10"/>
      <c r="T152" s="10"/>
      <c r="U152" s="10"/>
      <c r="V152" s="10"/>
      <c r="W152" s="10"/>
      <c r="X152" s="10"/>
      <c r="Y152" s="10"/>
    </row>
    <row r="153" ht="15.75" customHeight="1">
      <c r="A153" s="68" t="s">
        <v>34</v>
      </c>
      <c r="B153" s="169"/>
      <c r="C153" s="208" t="s">
        <v>60</v>
      </c>
      <c r="D153" s="208" t="s">
        <v>126</v>
      </c>
      <c r="E153" s="69" t="s">
        <v>88</v>
      </c>
      <c r="F153" s="70"/>
      <c r="G153" s="70"/>
      <c r="H153" s="70"/>
      <c r="I153" s="70"/>
      <c r="J153" s="70"/>
      <c r="K153" s="71"/>
      <c r="L153" s="10"/>
      <c r="M153" s="10"/>
      <c r="N153" s="10"/>
      <c r="O153" s="10"/>
      <c r="P153" s="11"/>
      <c r="Q153" s="10"/>
      <c r="R153" s="10"/>
      <c r="S153" s="10"/>
      <c r="T153" s="10"/>
      <c r="U153" s="10"/>
      <c r="V153" s="10"/>
      <c r="W153" s="10"/>
      <c r="X153" s="10"/>
      <c r="Y153" s="10"/>
    </row>
    <row r="154" ht="15.75" customHeight="1">
      <c r="A154" s="132"/>
      <c r="B154" s="169"/>
      <c r="C154" s="169" t="s">
        <v>80</v>
      </c>
      <c r="D154" s="209" t="s">
        <v>120</v>
      </c>
      <c r="E154" s="198" t="s">
        <v>82</v>
      </c>
      <c r="F154" s="70"/>
      <c r="G154" s="70"/>
      <c r="H154" s="70"/>
      <c r="I154" s="70"/>
      <c r="J154" s="70"/>
      <c r="K154" s="71"/>
      <c r="L154" s="10"/>
      <c r="M154" s="10"/>
      <c r="N154" s="10"/>
      <c r="O154" s="10"/>
      <c r="P154" s="11"/>
      <c r="Q154" s="10"/>
      <c r="R154" s="10"/>
      <c r="S154" s="10"/>
      <c r="T154" s="10"/>
      <c r="U154" s="10"/>
      <c r="V154" s="10"/>
      <c r="W154" s="10"/>
      <c r="X154" s="10"/>
      <c r="Y154" s="10"/>
    </row>
    <row r="155" ht="15.75" customHeight="1">
      <c r="A155" s="132"/>
      <c r="B155" s="169"/>
      <c r="C155" s="169" t="s">
        <v>48</v>
      </c>
      <c r="D155" s="181" t="s">
        <v>114</v>
      </c>
      <c r="E155" s="83" t="s">
        <v>90</v>
      </c>
      <c r="F155" s="70"/>
      <c r="G155" s="70"/>
      <c r="H155" s="70"/>
      <c r="I155" s="70"/>
      <c r="J155" s="70"/>
      <c r="K155" s="71"/>
      <c r="L155" s="10"/>
      <c r="M155" s="10"/>
      <c r="N155" s="10"/>
      <c r="O155" s="10"/>
      <c r="P155" s="11"/>
      <c r="Q155" s="10"/>
      <c r="R155" s="10"/>
      <c r="S155" s="10"/>
      <c r="T155" s="10"/>
      <c r="U155" s="10"/>
      <c r="V155" s="10"/>
      <c r="W155" s="10"/>
      <c r="X155" s="10"/>
      <c r="Y155" s="10"/>
    </row>
    <row r="156" ht="15.75" customHeight="1">
      <c r="A156" s="132"/>
      <c r="B156" s="169"/>
      <c r="C156" s="169" t="s">
        <v>48</v>
      </c>
      <c r="D156" s="181" t="s">
        <v>115</v>
      </c>
      <c r="E156" s="83" t="s">
        <v>90</v>
      </c>
      <c r="F156" s="70"/>
      <c r="G156" s="70"/>
      <c r="H156" s="70"/>
      <c r="I156" s="70"/>
      <c r="J156" s="70"/>
      <c r="K156" s="71"/>
      <c r="L156" s="10"/>
      <c r="M156" s="10"/>
      <c r="N156" s="10"/>
      <c r="O156" s="10"/>
      <c r="P156" s="11"/>
      <c r="Q156" s="10"/>
      <c r="R156" s="10"/>
      <c r="S156" s="10"/>
      <c r="T156" s="10"/>
      <c r="U156" s="10"/>
      <c r="V156" s="10"/>
      <c r="W156" s="10"/>
      <c r="X156" s="10"/>
      <c r="Y156" s="10"/>
    </row>
    <row r="157" ht="15.75" customHeight="1">
      <c r="A157" s="167"/>
      <c r="B157" s="169"/>
      <c r="C157" s="24" t="s">
        <v>35</v>
      </c>
      <c r="D157" s="24" t="s">
        <v>116</v>
      </c>
      <c r="E157" s="69" t="s">
        <v>56</v>
      </c>
      <c r="F157" s="70"/>
      <c r="G157" s="70"/>
      <c r="H157" s="70"/>
      <c r="I157" s="70"/>
      <c r="J157" s="70"/>
      <c r="K157" s="71"/>
      <c r="L157" s="10"/>
      <c r="M157" s="10"/>
      <c r="N157" s="10"/>
      <c r="O157" s="10"/>
      <c r="P157" s="11"/>
      <c r="Q157" s="10"/>
      <c r="R157" s="10"/>
      <c r="S157" s="10"/>
      <c r="T157" s="10"/>
      <c r="U157" s="10"/>
      <c r="V157" s="10"/>
      <c r="W157" s="10"/>
      <c r="X157" s="10"/>
      <c r="Y157" s="10"/>
    </row>
    <row r="158" ht="15.75" customHeight="1">
      <c r="A158" s="167"/>
      <c r="B158" s="169"/>
      <c r="C158" s="89" t="s">
        <v>35</v>
      </c>
      <c r="D158" s="89" t="s">
        <v>117</v>
      </c>
      <c r="E158" s="69" t="s">
        <v>56</v>
      </c>
      <c r="F158" s="70"/>
      <c r="G158" s="70"/>
      <c r="H158" s="70"/>
      <c r="I158" s="70"/>
      <c r="J158" s="70"/>
      <c r="K158" s="71"/>
      <c r="L158" s="10"/>
      <c r="M158" s="10"/>
      <c r="N158" s="10"/>
      <c r="O158" s="10"/>
      <c r="P158" s="11"/>
      <c r="Q158" s="10"/>
      <c r="R158" s="10"/>
      <c r="S158" s="10"/>
      <c r="T158" s="10"/>
      <c r="U158" s="10"/>
      <c r="V158" s="10"/>
      <c r="W158" s="10"/>
      <c r="X158" s="10"/>
      <c r="Y158" s="10"/>
    </row>
    <row r="159" ht="15.75" customHeight="1">
      <c r="A159" s="192"/>
      <c r="B159" s="210"/>
      <c r="C159" s="84" t="s">
        <v>35</v>
      </c>
      <c r="D159" s="84" t="s">
        <v>118</v>
      </c>
      <c r="E159" s="69" t="s">
        <v>56</v>
      </c>
      <c r="F159" s="70"/>
      <c r="G159" s="70"/>
      <c r="H159" s="70"/>
      <c r="I159" s="70"/>
      <c r="J159" s="70"/>
      <c r="K159" s="71"/>
      <c r="L159" s="10"/>
      <c r="M159" s="10"/>
      <c r="N159" s="10"/>
      <c r="O159" s="10"/>
      <c r="P159" s="11"/>
      <c r="Q159" s="10"/>
      <c r="R159" s="10"/>
      <c r="S159" s="10"/>
      <c r="T159" s="10"/>
      <c r="U159" s="10"/>
      <c r="V159" s="10"/>
      <c r="W159" s="10"/>
      <c r="X159" s="10"/>
      <c r="Y159" s="10"/>
    </row>
    <row r="160" ht="15.75" customHeight="1">
      <c r="A160" s="193" t="s">
        <v>130</v>
      </c>
      <c r="B160" s="6"/>
      <c r="C160" s="6"/>
      <c r="D160" s="6"/>
      <c r="E160" s="7"/>
      <c r="F160" s="174">
        <v>9122.0</v>
      </c>
      <c r="G160" s="203">
        <f>F160*$G$19</f>
        <v>4561</v>
      </c>
      <c r="H160" s="203">
        <f>F160*$H$19</f>
        <v>2280.5</v>
      </c>
      <c r="I160" s="203">
        <v>175.0</v>
      </c>
      <c r="J160" s="207">
        <v>686.0</v>
      </c>
      <c r="K160" s="204">
        <v>490.0</v>
      </c>
      <c r="L160" s="10"/>
      <c r="M160" s="10"/>
      <c r="N160" s="10"/>
      <c r="O160" s="10"/>
      <c r="P160" s="67"/>
      <c r="Q160" s="10"/>
      <c r="R160" s="10"/>
      <c r="S160" s="10"/>
      <c r="T160" s="10"/>
      <c r="U160" s="10"/>
      <c r="V160" s="10"/>
      <c r="W160" s="10"/>
      <c r="X160" s="10"/>
      <c r="Y160" s="10"/>
    </row>
    <row r="161" ht="15.75" customHeight="1">
      <c r="A161" s="72" t="s">
        <v>38</v>
      </c>
      <c r="B161" s="24"/>
      <c r="C161" s="169" t="s">
        <v>60</v>
      </c>
      <c r="D161" s="197" t="s">
        <v>70</v>
      </c>
      <c r="E161" s="83" t="s">
        <v>90</v>
      </c>
      <c r="F161" s="212"/>
      <c r="G161" s="212"/>
      <c r="H161" s="212"/>
      <c r="I161" s="212"/>
      <c r="J161" s="212"/>
      <c r="K161" s="213"/>
      <c r="L161" s="10"/>
      <c r="M161" s="10"/>
      <c r="N161" s="10"/>
      <c r="O161" s="10"/>
      <c r="P161" s="11"/>
      <c r="Q161" s="10"/>
      <c r="R161" s="10"/>
      <c r="S161" s="10"/>
      <c r="T161" s="10"/>
      <c r="U161" s="10"/>
      <c r="V161" s="10"/>
      <c r="W161" s="10"/>
      <c r="X161" s="10"/>
      <c r="Y161" s="10"/>
    </row>
    <row r="162" ht="15.75" customHeight="1">
      <c r="A162" s="152"/>
      <c r="B162" s="24"/>
      <c r="C162" s="169" t="s">
        <v>60</v>
      </c>
      <c r="D162" s="181" t="s">
        <v>128</v>
      </c>
      <c r="E162" s="83" t="s">
        <v>90</v>
      </c>
      <c r="F162" s="212"/>
      <c r="G162" s="212"/>
      <c r="H162" s="212"/>
      <c r="I162" s="212"/>
      <c r="J162" s="212"/>
      <c r="K162" s="213"/>
      <c r="L162" s="10"/>
      <c r="M162" s="10"/>
      <c r="N162" s="10"/>
      <c r="O162" s="10"/>
      <c r="P162" s="11"/>
      <c r="Q162" s="10"/>
      <c r="R162" s="10"/>
      <c r="S162" s="10"/>
      <c r="T162" s="10"/>
      <c r="U162" s="10"/>
      <c r="V162" s="10"/>
      <c r="W162" s="10"/>
      <c r="X162" s="10"/>
      <c r="Y162" s="10"/>
    </row>
    <row r="163" ht="15.75" customHeight="1">
      <c r="A163" s="152"/>
      <c r="B163" s="24"/>
      <c r="C163" s="24" t="s">
        <v>58</v>
      </c>
      <c r="D163" s="197" t="s">
        <v>104</v>
      </c>
      <c r="E163" s="10" t="s">
        <v>67</v>
      </c>
      <c r="F163" s="212"/>
      <c r="G163" s="212"/>
      <c r="H163" s="212"/>
      <c r="I163" s="212"/>
      <c r="J163" s="212"/>
      <c r="K163" s="213"/>
      <c r="L163" s="10"/>
      <c r="M163" s="10"/>
      <c r="N163" s="10"/>
      <c r="O163" s="10"/>
      <c r="P163" s="11"/>
      <c r="Q163" s="10"/>
      <c r="R163" s="10"/>
      <c r="S163" s="10"/>
      <c r="T163" s="10"/>
      <c r="U163" s="10"/>
      <c r="V163" s="10"/>
      <c r="W163" s="10"/>
      <c r="X163" s="10"/>
      <c r="Y163" s="10"/>
    </row>
    <row r="164" ht="15.75" customHeight="1">
      <c r="A164" s="152"/>
      <c r="B164" s="24"/>
      <c r="C164" s="24" t="s">
        <v>80</v>
      </c>
      <c r="D164" s="197" t="s">
        <v>120</v>
      </c>
      <c r="E164" s="69" t="s">
        <v>75</v>
      </c>
      <c r="F164" s="212"/>
      <c r="G164" s="212"/>
      <c r="H164" s="212"/>
      <c r="I164" s="212"/>
      <c r="J164" s="212"/>
      <c r="K164" s="213"/>
      <c r="L164" s="10"/>
      <c r="M164" s="10"/>
      <c r="N164" s="10"/>
      <c r="O164" s="10"/>
      <c r="P164" s="11"/>
      <c r="Q164" s="10"/>
      <c r="R164" s="10"/>
      <c r="S164" s="10"/>
      <c r="T164" s="10"/>
      <c r="U164" s="10"/>
      <c r="V164" s="10"/>
      <c r="W164" s="10"/>
      <c r="X164" s="10"/>
      <c r="Y164" s="10"/>
    </row>
    <row r="165" ht="15.75" customHeight="1">
      <c r="A165" s="136" t="s">
        <v>7</v>
      </c>
      <c r="B165" s="214"/>
      <c r="C165" s="24" t="s">
        <v>35</v>
      </c>
      <c r="D165" s="24" t="s">
        <v>116</v>
      </c>
      <c r="E165" s="69" t="s">
        <v>56</v>
      </c>
      <c r="F165" s="212"/>
      <c r="G165" s="212"/>
      <c r="H165" s="212"/>
      <c r="I165" s="212"/>
      <c r="J165" s="212"/>
      <c r="K165" s="213"/>
      <c r="L165" s="10"/>
      <c r="M165" s="10"/>
      <c r="N165" s="10"/>
      <c r="O165" s="10"/>
      <c r="P165" s="11"/>
      <c r="Q165" s="10"/>
      <c r="R165" s="10"/>
      <c r="S165" s="10"/>
      <c r="T165" s="10"/>
      <c r="U165" s="10"/>
      <c r="V165" s="10"/>
      <c r="W165" s="10"/>
      <c r="X165" s="10"/>
      <c r="Y165" s="10"/>
    </row>
    <row r="166" ht="15.75" customHeight="1">
      <c r="A166" s="136"/>
      <c r="B166" s="214"/>
      <c r="C166" s="89" t="s">
        <v>35</v>
      </c>
      <c r="D166" s="89" t="s">
        <v>117</v>
      </c>
      <c r="E166" s="69" t="s">
        <v>56</v>
      </c>
      <c r="F166" s="212"/>
      <c r="G166" s="212"/>
      <c r="H166" s="212"/>
      <c r="I166" s="212"/>
      <c r="J166" s="212"/>
      <c r="K166" s="213"/>
      <c r="L166" s="10"/>
      <c r="M166" s="10"/>
      <c r="N166" s="10"/>
      <c r="O166" s="10"/>
      <c r="P166" s="11"/>
      <c r="Q166" s="10"/>
      <c r="R166" s="10"/>
      <c r="S166" s="10"/>
      <c r="T166" s="10"/>
      <c r="U166" s="10"/>
      <c r="V166" s="10"/>
      <c r="W166" s="10"/>
      <c r="X166" s="10"/>
      <c r="Y166" s="10"/>
    </row>
    <row r="167" ht="15.75" customHeight="1">
      <c r="A167" s="136"/>
      <c r="B167" s="214"/>
      <c r="C167" s="84" t="s">
        <v>35</v>
      </c>
      <c r="D167" s="84" t="s">
        <v>118</v>
      </c>
      <c r="E167" s="69" t="s">
        <v>56</v>
      </c>
      <c r="F167" s="212"/>
      <c r="G167" s="212"/>
      <c r="H167" s="212"/>
      <c r="I167" s="212"/>
      <c r="J167" s="212"/>
      <c r="K167" s="213"/>
      <c r="L167" s="10"/>
      <c r="M167" s="10"/>
      <c r="N167" s="10"/>
      <c r="O167" s="10"/>
      <c r="P167" s="11"/>
      <c r="Q167" s="10"/>
      <c r="R167" s="10"/>
      <c r="S167" s="10"/>
      <c r="T167" s="10"/>
      <c r="U167" s="10"/>
      <c r="V167" s="10"/>
      <c r="W167" s="10"/>
      <c r="X167" s="10"/>
      <c r="Y167" s="10"/>
    </row>
    <row r="168" ht="15.75" customHeight="1">
      <c r="A168" s="193" t="s">
        <v>131</v>
      </c>
      <c r="B168" s="6"/>
      <c r="C168" s="6"/>
      <c r="D168" s="6"/>
      <c r="E168" s="7"/>
      <c r="F168" s="174">
        <v>9122.0</v>
      </c>
      <c r="G168" s="203">
        <f>F168*$G$19</f>
        <v>4561</v>
      </c>
      <c r="H168" s="203">
        <f>F168*$H$19</f>
        <v>2280.5</v>
      </c>
      <c r="I168" s="203">
        <v>175.0</v>
      </c>
      <c r="J168" s="207">
        <v>686.0</v>
      </c>
      <c r="K168" s="204">
        <v>490.0</v>
      </c>
      <c r="L168" s="10"/>
      <c r="M168" s="10"/>
      <c r="N168" s="10"/>
      <c r="O168" s="10"/>
      <c r="P168" s="67"/>
      <c r="Q168" s="10"/>
      <c r="R168" s="10"/>
      <c r="S168" s="10"/>
      <c r="T168" s="10"/>
      <c r="U168" s="10"/>
      <c r="V168" s="10"/>
      <c r="W168" s="10"/>
      <c r="X168" s="10"/>
      <c r="Y168" s="10"/>
    </row>
    <row r="169" ht="15.75" customHeight="1">
      <c r="A169" s="68" t="s">
        <v>34</v>
      </c>
      <c r="B169" s="24"/>
      <c r="C169" s="208" t="s">
        <v>60</v>
      </c>
      <c r="D169" s="208" t="s">
        <v>126</v>
      </c>
      <c r="E169" s="69" t="s">
        <v>88</v>
      </c>
      <c r="F169" s="141"/>
      <c r="G169" s="141"/>
      <c r="H169" s="141"/>
      <c r="I169" s="141"/>
      <c r="J169" s="141"/>
      <c r="K169" s="142"/>
      <c r="L169" s="10"/>
      <c r="M169" s="10"/>
      <c r="N169" s="10"/>
      <c r="O169" s="10"/>
      <c r="P169" s="11"/>
      <c r="Q169" s="10"/>
      <c r="R169" s="10"/>
      <c r="S169" s="10"/>
      <c r="T169" s="10"/>
      <c r="U169" s="10"/>
      <c r="V169" s="10"/>
      <c r="W169" s="10"/>
      <c r="X169" s="10"/>
      <c r="Y169" s="10"/>
    </row>
    <row r="170" ht="15.75" customHeight="1">
      <c r="A170" s="132"/>
      <c r="B170" s="24"/>
      <c r="C170" s="169" t="s">
        <v>80</v>
      </c>
      <c r="D170" s="209" t="s">
        <v>120</v>
      </c>
      <c r="E170" s="198" t="s">
        <v>82</v>
      </c>
      <c r="F170" s="141"/>
      <c r="G170" s="141"/>
      <c r="H170" s="141"/>
      <c r="I170" s="141"/>
      <c r="J170" s="141"/>
      <c r="K170" s="142"/>
      <c r="L170" s="10"/>
      <c r="M170" s="10"/>
      <c r="N170" s="10"/>
      <c r="O170" s="10"/>
      <c r="P170" s="11"/>
      <c r="Q170" s="10"/>
      <c r="R170" s="10"/>
      <c r="S170" s="10"/>
      <c r="T170" s="10"/>
      <c r="U170" s="10"/>
      <c r="V170" s="10"/>
      <c r="W170" s="10"/>
      <c r="X170" s="10"/>
      <c r="Y170" s="10"/>
    </row>
    <row r="171" ht="15.75" customHeight="1">
      <c r="A171" s="132"/>
      <c r="B171" s="24"/>
      <c r="C171" s="169" t="s">
        <v>48</v>
      </c>
      <c r="D171" s="181" t="s">
        <v>114</v>
      </c>
      <c r="E171" s="83" t="s">
        <v>90</v>
      </c>
      <c r="F171" s="141"/>
      <c r="G171" s="141"/>
      <c r="H171" s="141"/>
      <c r="I171" s="141"/>
      <c r="J171" s="141"/>
      <c r="K171" s="142"/>
      <c r="L171" s="10"/>
      <c r="M171" s="10"/>
      <c r="N171" s="10"/>
      <c r="O171" s="10"/>
      <c r="P171" s="11"/>
      <c r="Q171" s="10"/>
      <c r="R171" s="10"/>
      <c r="S171" s="10"/>
      <c r="T171" s="10"/>
      <c r="U171" s="10"/>
      <c r="V171" s="10"/>
      <c r="W171" s="10"/>
      <c r="X171" s="10"/>
      <c r="Y171" s="10"/>
    </row>
    <row r="172" ht="15.75" customHeight="1">
      <c r="A172" s="132"/>
      <c r="B172" s="24"/>
      <c r="C172" s="169" t="s">
        <v>48</v>
      </c>
      <c r="D172" s="181" t="s">
        <v>115</v>
      </c>
      <c r="E172" s="83" t="s">
        <v>90</v>
      </c>
      <c r="F172" s="141"/>
      <c r="G172" s="141"/>
      <c r="H172" s="141"/>
      <c r="I172" s="141"/>
      <c r="J172" s="141"/>
      <c r="K172" s="142"/>
      <c r="L172" s="10"/>
      <c r="M172" s="10"/>
      <c r="N172" s="10"/>
      <c r="O172" s="10"/>
      <c r="P172" s="11"/>
      <c r="Q172" s="10"/>
      <c r="R172" s="10"/>
      <c r="S172" s="10"/>
      <c r="T172" s="10"/>
      <c r="U172" s="10"/>
      <c r="V172" s="10"/>
      <c r="W172" s="10"/>
      <c r="X172" s="10"/>
      <c r="Y172" s="10"/>
    </row>
    <row r="173" ht="15.75" customHeight="1">
      <c r="A173" s="132"/>
      <c r="B173" s="24"/>
      <c r="C173" s="24" t="s">
        <v>35</v>
      </c>
      <c r="D173" s="24" t="s">
        <v>116</v>
      </c>
      <c r="E173" s="69" t="s">
        <v>56</v>
      </c>
      <c r="F173" s="141"/>
      <c r="G173" s="141"/>
      <c r="H173" s="141"/>
      <c r="I173" s="141"/>
      <c r="J173" s="141"/>
      <c r="K173" s="142"/>
      <c r="L173" s="10"/>
      <c r="M173" s="10"/>
      <c r="N173" s="10"/>
      <c r="O173" s="10"/>
      <c r="P173" s="11"/>
      <c r="Q173" s="10"/>
      <c r="R173" s="10"/>
      <c r="S173" s="10"/>
      <c r="T173" s="10"/>
      <c r="U173" s="10"/>
      <c r="V173" s="10"/>
      <c r="W173" s="10"/>
      <c r="X173" s="10"/>
      <c r="Y173" s="10"/>
    </row>
    <row r="174" ht="15.75" customHeight="1">
      <c r="A174" s="68"/>
      <c r="B174" s="24"/>
      <c r="C174" s="89" t="s">
        <v>35</v>
      </c>
      <c r="D174" s="89" t="s">
        <v>117</v>
      </c>
      <c r="E174" s="69" t="s">
        <v>56</v>
      </c>
      <c r="F174" s="141"/>
      <c r="G174" s="141"/>
      <c r="H174" s="141"/>
      <c r="I174" s="141"/>
      <c r="J174" s="141"/>
      <c r="K174" s="142"/>
      <c r="L174" s="10"/>
      <c r="M174" s="10"/>
      <c r="N174" s="10"/>
      <c r="O174" s="10"/>
      <c r="P174" s="11"/>
      <c r="Q174" s="10"/>
      <c r="R174" s="10"/>
      <c r="S174" s="10"/>
      <c r="T174" s="10"/>
      <c r="U174" s="10"/>
      <c r="V174" s="10"/>
      <c r="W174" s="10"/>
      <c r="X174" s="10"/>
      <c r="Y174" s="10"/>
    </row>
    <row r="175" ht="15.75" customHeight="1">
      <c r="A175" s="136"/>
      <c r="B175" s="76"/>
      <c r="C175" s="84" t="s">
        <v>35</v>
      </c>
      <c r="D175" s="84" t="s">
        <v>118</v>
      </c>
      <c r="E175" s="69" t="s">
        <v>56</v>
      </c>
      <c r="F175" s="141"/>
      <c r="G175" s="141"/>
      <c r="H175" s="141"/>
      <c r="I175" s="141"/>
      <c r="J175" s="141"/>
      <c r="K175" s="142"/>
      <c r="L175" s="10"/>
      <c r="M175" s="10"/>
      <c r="N175" s="10"/>
      <c r="O175" s="10"/>
      <c r="P175" s="11"/>
      <c r="Q175" s="10"/>
      <c r="R175" s="10"/>
      <c r="S175" s="10"/>
      <c r="T175" s="10"/>
      <c r="U175" s="10"/>
      <c r="V175" s="10"/>
      <c r="W175" s="10"/>
      <c r="X175" s="10"/>
      <c r="Y175" s="10"/>
    </row>
    <row r="176" ht="15.75" customHeight="1">
      <c r="A176" s="193" t="s">
        <v>132</v>
      </c>
      <c r="B176" s="6"/>
      <c r="C176" s="6"/>
      <c r="D176" s="6"/>
      <c r="E176" s="7"/>
      <c r="F176" s="174">
        <v>9122.0</v>
      </c>
      <c r="G176" s="203">
        <f>F176*$G$19</f>
        <v>4561</v>
      </c>
      <c r="H176" s="203">
        <f>F176*$H$19</f>
        <v>2280.5</v>
      </c>
      <c r="I176" s="203">
        <v>175.0</v>
      </c>
      <c r="J176" s="207">
        <v>686.0</v>
      </c>
      <c r="K176" s="204">
        <v>490.0</v>
      </c>
      <c r="L176" s="10"/>
      <c r="M176" s="10"/>
      <c r="N176" s="10"/>
      <c r="O176" s="10"/>
      <c r="P176" s="67"/>
      <c r="Q176" s="10"/>
      <c r="R176" s="10"/>
      <c r="S176" s="10"/>
      <c r="T176" s="10"/>
      <c r="U176" s="10"/>
      <c r="V176" s="10"/>
      <c r="W176" s="10"/>
      <c r="X176" s="10"/>
      <c r="Y176" s="10"/>
    </row>
    <row r="177" ht="15.75" customHeight="1">
      <c r="A177" s="72" t="s">
        <v>38</v>
      </c>
      <c r="B177" s="24"/>
      <c r="C177" s="169" t="s">
        <v>60</v>
      </c>
      <c r="D177" s="197" t="s">
        <v>70</v>
      </c>
      <c r="E177" s="83" t="s">
        <v>90</v>
      </c>
      <c r="F177" s="85"/>
      <c r="G177" s="85"/>
      <c r="H177" s="85"/>
      <c r="I177" s="85"/>
      <c r="J177" s="85"/>
      <c r="K177" s="86"/>
      <c r="L177" s="10"/>
      <c r="M177" s="10"/>
      <c r="N177" s="10"/>
      <c r="O177" s="10"/>
      <c r="P177" s="11"/>
      <c r="Q177" s="10"/>
      <c r="R177" s="10"/>
      <c r="S177" s="10"/>
      <c r="T177" s="10"/>
      <c r="U177" s="10"/>
      <c r="V177" s="10"/>
      <c r="W177" s="10"/>
      <c r="X177" s="10"/>
      <c r="Y177" s="10"/>
    </row>
    <row r="178" ht="15.75" customHeight="1">
      <c r="A178" s="152"/>
      <c r="B178" s="24"/>
      <c r="C178" s="169" t="s">
        <v>60</v>
      </c>
      <c r="D178" s="181" t="s">
        <v>128</v>
      </c>
      <c r="E178" s="83" t="s">
        <v>90</v>
      </c>
      <c r="F178" s="85"/>
      <c r="G178" s="85"/>
      <c r="H178" s="85"/>
      <c r="I178" s="85"/>
      <c r="J178" s="85"/>
      <c r="K178" s="86"/>
      <c r="L178" s="10"/>
      <c r="M178" s="10"/>
      <c r="N178" s="10"/>
      <c r="O178" s="10"/>
      <c r="P178" s="11"/>
      <c r="Q178" s="10"/>
      <c r="R178" s="10"/>
      <c r="S178" s="10"/>
      <c r="T178" s="10"/>
      <c r="U178" s="10"/>
      <c r="V178" s="10"/>
      <c r="W178" s="10"/>
      <c r="X178" s="10"/>
      <c r="Y178" s="10"/>
    </row>
    <row r="179" ht="15.75" customHeight="1">
      <c r="A179" s="152"/>
      <c r="B179" s="24"/>
      <c r="C179" s="24" t="s">
        <v>58</v>
      </c>
      <c r="D179" s="197" t="s">
        <v>104</v>
      </c>
      <c r="E179" s="10" t="s">
        <v>67</v>
      </c>
      <c r="F179" s="85"/>
      <c r="G179" s="85"/>
      <c r="H179" s="85"/>
      <c r="I179" s="85"/>
      <c r="J179" s="85"/>
      <c r="K179" s="86"/>
      <c r="L179" s="10"/>
      <c r="M179" s="10"/>
      <c r="N179" s="10"/>
      <c r="O179" s="10"/>
      <c r="P179" s="11"/>
      <c r="Q179" s="10"/>
      <c r="R179" s="10"/>
      <c r="S179" s="10"/>
      <c r="T179" s="10"/>
      <c r="U179" s="10"/>
      <c r="V179" s="10"/>
      <c r="W179" s="10"/>
      <c r="X179" s="10"/>
      <c r="Y179" s="10"/>
    </row>
    <row r="180" ht="15.75" customHeight="1">
      <c r="A180" s="152"/>
      <c r="B180" s="24"/>
      <c r="C180" s="24" t="s">
        <v>80</v>
      </c>
      <c r="D180" s="197" t="s">
        <v>120</v>
      </c>
      <c r="E180" s="69" t="s">
        <v>75</v>
      </c>
      <c r="F180" s="85"/>
      <c r="G180" s="85"/>
      <c r="H180" s="85"/>
      <c r="I180" s="85"/>
      <c r="J180" s="85"/>
      <c r="K180" s="86"/>
      <c r="L180" s="10"/>
      <c r="M180" s="10"/>
      <c r="N180" s="10"/>
      <c r="O180" s="10"/>
      <c r="P180" s="11"/>
      <c r="Q180" s="10"/>
      <c r="R180" s="10"/>
      <c r="S180" s="10"/>
      <c r="T180" s="10"/>
      <c r="U180" s="10"/>
      <c r="V180" s="10"/>
      <c r="W180" s="10"/>
      <c r="X180" s="10"/>
      <c r="Y180" s="10"/>
    </row>
    <row r="181" ht="15.75" customHeight="1">
      <c r="A181" s="132" t="s">
        <v>7</v>
      </c>
      <c r="B181" s="24"/>
      <c r="C181" s="24" t="s">
        <v>35</v>
      </c>
      <c r="D181" s="24" t="s">
        <v>116</v>
      </c>
      <c r="E181" s="69" t="s">
        <v>56</v>
      </c>
      <c r="F181" s="85"/>
      <c r="G181" s="85"/>
      <c r="H181" s="70"/>
      <c r="I181" s="70"/>
      <c r="J181" s="70"/>
      <c r="K181" s="71"/>
      <c r="L181" s="10"/>
      <c r="M181" s="10"/>
      <c r="N181" s="10"/>
      <c r="O181" s="10"/>
      <c r="P181" s="11"/>
      <c r="Q181" s="10"/>
      <c r="R181" s="10"/>
      <c r="S181" s="10"/>
      <c r="T181" s="10"/>
      <c r="U181" s="10"/>
      <c r="V181" s="10"/>
      <c r="W181" s="10"/>
      <c r="X181" s="10"/>
      <c r="Y181" s="10"/>
    </row>
    <row r="182" ht="15.75" customHeight="1">
      <c r="A182" s="68"/>
      <c r="B182" s="24"/>
      <c r="C182" s="89" t="s">
        <v>35</v>
      </c>
      <c r="D182" s="89" t="s">
        <v>117</v>
      </c>
      <c r="E182" s="69" t="s">
        <v>56</v>
      </c>
      <c r="F182" s="85"/>
      <c r="G182" s="85"/>
      <c r="H182" s="70"/>
      <c r="I182" s="70"/>
      <c r="J182" s="70"/>
      <c r="K182" s="71"/>
      <c r="L182" s="10"/>
      <c r="M182" s="10"/>
      <c r="N182" s="10"/>
      <c r="O182" s="10"/>
      <c r="P182" s="11"/>
      <c r="Q182" s="10"/>
      <c r="R182" s="10"/>
      <c r="S182" s="10"/>
      <c r="T182" s="10"/>
      <c r="U182" s="10"/>
      <c r="V182" s="10"/>
      <c r="W182" s="10"/>
      <c r="X182" s="10"/>
      <c r="Y182" s="10"/>
    </row>
    <row r="183" ht="15.75" customHeight="1">
      <c r="A183" s="136"/>
      <c r="B183" s="76"/>
      <c r="C183" s="84" t="s">
        <v>35</v>
      </c>
      <c r="D183" s="84" t="s">
        <v>118</v>
      </c>
      <c r="E183" s="69" t="s">
        <v>56</v>
      </c>
      <c r="F183" s="77"/>
      <c r="G183" s="77"/>
      <c r="H183" s="215"/>
      <c r="I183" s="215"/>
      <c r="J183" s="215"/>
      <c r="K183" s="216"/>
      <c r="L183" s="10"/>
      <c r="M183" s="10"/>
      <c r="N183" s="10"/>
      <c r="O183" s="10"/>
      <c r="P183" s="11"/>
      <c r="Q183" s="10"/>
      <c r="R183" s="10"/>
      <c r="S183" s="10"/>
      <c r="T183" s="10"/>
      <c r="U183" s="10"/>
      <c r="V183" s="10"/>
      <c r="W183" s="10"/>
      <c r="X183" s="10"/>
      <c r="Y183" s="10"/>
    </row>
    <row r="184" ht="15.75" customHeight="1">
      <c r="A184" s="193" t="s">
        <v>133</v>
      </c>
      <c r="B184" s="6"/>
      <c r="C184" s="6"/>
      <c r="D184" s="6"/>
      <c r="E184" s="7"/>
      <c r="F184" s="174">
        <v>9122.0</v>
      </c>
      <c r="G184" s="203">
        <f>F184*$G$19</f>
        <v>4561</v>
      </c>
      <c r="H184" s="203">
        <f>F184*$H$19</f>
        <v>2280.5</v>
      </c>
      <c r="I184" s="203">
        <v>175.0</v>
      </c>
      <c r="J184" s="207">
        <v>931.0</v>
      </c>
      <c r="K184" s="204">
        <v>490.0</v>
      </c>
      <c r="L184" s="10"/>
      <c r="M184" s="10"/>
      <c r="N184" s="10"/>
      <c r="O184" s="10"/>
      <c r="P184" s="67"/>
      <c r="Q184" s="10"/>
      <c r="R184" s="10"/>
      <c r="S184" s="10"/>
      <c r="T184" s="10"/>
      <c r="U184" s="10"/>
      <c r="V184" s="10"/>
      <c r="W184" s="10"/>
      <c r="X184" s="10"/>
      <c r="Y184" s="10"/>
    </row>
    <row r="185" ht="15.75" customHeight="1">
      <c r="A185" s="68" t="s">
        <v>34</v>
      </c>
      <c r="B185" s="24"/>
      <c r="C185" s="208" t="s">
        <v>60</v>
      </c>
      <c r="D185" s="208" t="s">
        <v>126</v>
      </c>
      <c r="E185" s="69" t="s">
        <v>88</v>
      </c>
      <c r="F185" s="85"/>
      <c r="G185" s="85"/>
      <c r="H185" s="85"/>
      <c r="I185" s="85"/>
      <c r="J185" s="85"/>
      <c r="K185" s="86"/>
      <c r="L185" s="10"/>
      <c r="M185" s="10"/>
      <c r="N185" s="10"/>
      <c r="O185" s="10"/>
      <c r="P185" s="11"/>
      <c r="Q185" s="10"/>
      <c r="R185" s="10"/>
      <c r="S185" s="10"/>
      <c r="T185" s="10"/>
      <c r="U185" s="10"/>
      <c r="V185" s="10"/>
      <c r="W185" s="10"/>
      <c r="X185" s="10"/>
      <c r="Y185" s="10"/>
    </row>
    <row r="186" ht="15.75" customHeight="1">
      <c r="A186" s="132"/>
      <c r="B186" s="24"/>
      <c r="C186" s="169" t="s">
        <v>80</v>
      </c>
      <c r="D186" s="209" t="s">
        <v>120</v>
      </c>
      <c r="E186" s="198" t="s">
        <v>82</v>
      </c>
      <c r="F186" s="85"/>
      <c r="G186" s="85"/>
      <c r="H186" s="85"/>
      <c r="I186" s="85"/>
      <c r="J186" s="85"/>
      <c r="K186" s="86"/>
      <c r="L186" s="10"/>
      <c r="M186" s="10"/>
      <c r="N186" s="10"/>
      <c r="O186" s="10"/>
      <c r="P186" s="11"/>
      <c r="Q186" s="10"/>
      <c r="R186" s="10"/>
      <c r="S186" s="10"/>
      <c r="T186" s="10"/>
      <c r="U186" s="10"/>
      <c r="V186" s="10"/>
      <c r="W186" s="10"/>
      <c r="X186" s="10"/>
      <c r="Y186" s="10"/>
    </row>
    <row r="187" ht="15.75" customHeight="1">
      <c r="A187" s="132"/>
      <c r="B187" s="24"/>
      <c r="C187" s="169" t="s">
        <v>48</v>
      </c>
      <c r="D187" s="181" t="s">
        <v>114</v>
      </c>
      <c r="E187" s="83" t="s">
        <v>90</v>
      </c>
      <c r="F187" s="85"/>
      <c r="G187" s="85"/>
      <c r="H187" s="85"/>
      <c r="I187" s="85"/>
      <c r="J187" s="85"/>
      <c r="K187" s="86"/>
      <c r="L187" s="10"/>
      <c r="M187" s="10"/>
      <c r="N187" s="10"/>
      <c r="O187" s="10"/>
      <c r="P187" s="11"/>
      <c r="Q187" s="10"/>
      <c r="R187" s="10"/>
      <c r="S187" s="10"/>
      <c r="T187" s="10"/>
      <c r="U187" s="10"/>
      <c r="V187" s="10"/>
      <c r="W187" s="10"/>
      <c r="X187" s="10"/>
      <c r="Y187" s="10"/>
    </row>
    <row r="188" ht="15.75" customHeight="1">
      <c r="A188" s="132"/>
      <c r="B188" s="24"/>
      <c r="C188" s="169" t="s">
        <v>48</v>
      </c>
      <c r="D188" s="181" t="s">
        <v>115</v>
      </c>
      <c r="E188" s="83" t="s">
        <v>90</v>
      </c>
      <c r="F188" s="85"/>
      <c r="G188" s="85"/>
      <c r="H188" s="85"/>
      <c r="I188" s="85"/>
      <c r="J188" s="85"/>
      <c r="K188" s="86"/>
      <c r="L188" s="10"/>
      <c r="M188" s="10"/>
      <c r="N188" s="10"/>
      <c r="O188" s="10"/>
      <c r="P188" s="11"/>
      <c r="Q188" s="10"/>
      <c r="R188" s="10"/>
      <c r="S188" s="10"/>
      <c r="T188" s="10"/>
      <c r="U188" s="10"/>
      <c r="V188" s="10"/>
      <c r="W188" s="10"/>
      <c r="X188" s="10"/>
      <c r="Y188" s="10"/>
    </row>
    <row r="189" ht="15.75" customHeight="1">
      <c r="A189" s="132"/>
      <c r="B189" s="24"/>
      <c r="C189" s="24" t="s">
        <v>35</v>
      </c>
      <c r="D189" s="24" t="s">
        <v>116</v>
      </c>
      <c r="E189" s="69" t="s">
        <v>56</v>
      </c>
      <c r="F189" s="85"/>
      <c r="G189" s="85"/>
      <c r="H189" s="85"/>
      <c r="I189" s="85"/>
      <c r="J189" s="85"/>
      <c r="K189" s="86"/>
      <c r="L189" s="10"/>
      <c r="M189" s="10"/>
      <c r="N189" s="10"/>
      <c r="O189" s="10"/>
      <c r="P189" s="11"/>
      <c r="Q189" s="10"/>
      <c r="R189" s="10"/>
      <c r="S189" s="10"/>
      <c r="T189" s="10"/>
      <c r="U189" s="10"/>
      <c r="V189" s="10"/>
      <c r="W189" s="10"/>
      <c r="X189" s="10"/>
      <c r="Y189" s="10"/>
    </row>
    <row r="190" ht="15.75" customHeight="1">
      <c r="A190" s="68"/>
      <c r="B190" s="24"/>
      <c r="C190" s="89" t="s">
        <v>35</v>
      </c>
      <c r="D190" s="89" t="s">
        <v>117</v>
      </c>
      <c r="E190" s="69" t="s">
        <v>56</v>
      </c>
      <c r="F190" s="85"/>
      <c r="G190" s="85"/>
      <c r="H190" s="85"/>
      <c r="I190" s="85"/>
      <c r="J190" s="85"/>
      <c r="K190" s="86"/>
      <c r="L190" s="10"/>
      <c r="M190" s="10"/>
      <c r="N190" s="10"/>
      <c r="O190" s="10"/>
      <c r="P190" s="11"/>
      <c r="Q190" s="10"/>
      <c r="R190" s="10"/>
      <c r="S190" s="10"/>
      <c r="T190" s="10"/>
      <c r="U190" s="10"/>
      <c r="V190" s="10"/>
      <c r="W190" s="10"/>
      <c r="X190" s="10"/>
      <c r="Y190" s="10"/>
    </row>
    <row r="191" ht="15.75" customHeight="1">
      <c r="A191" s="136"/>
      <c r="B191" s="76"/>
      <c r="C191" s="84" t="s">
        <v>35</v>
      </c>
      <c r="D191" s="84" t="s">
        <v>118</v>
      </c>
      <c r="E191" s="69" t="s">
        <v>56</v>
      </c>
      <c r="F191" s="215"/>
      <c r="G191" s="77"/>
      <c r="H191" s="77"/>
      <c r="I191" s="77"/>
      <c r="J191" s="77"/>
      <c r="K191" s="78"/>
      <c r="L191" s="10"/>
      <c r="M191" s="10"/>
      <c r="N191" s="10"/>
      <c r="O191" s="10"/>
      <c r="P191" s="11"/>
      <c r="Q191" s="10"/>
      <c r="R191" s="10"/>
      <c r="S191" s="10"/>
      <c r="T191" s="10"/>
      <c r="U191" s="10"/>
      <c r="V191" s="10"/>
      <c r="W191" s="10"/>
      <c r="X191" s="10"/>
      <c r="Y191" s="10"/>
    </row>
    <row r="192" ht="15.75" customHeight="1">
      <c r="A192" s="193" t="s">
        <v>134</v>
      </c>
      <c r="B192" s="6"/>
      <c r="C192" s="6"/>
      <c r="D192" s="6"/>
      <c r="E192" s="7"/>
      <c r="F192" s="174">
        <v>9122.0</v>
      </c>
      <c r="G192" s="203">
        <f>F192*$G$19</f>
        <v>4561</v>
      </c>
      <c r="H192" s="203">
        <f>F192*$H$19</f>
        <v>2280.5</v>
      </c>
      <c r="I192" s="203">
        <v>175.0</v>
      </c>
      <c r="J192" s="207">
        <v>931.0</v>
      </c>
      <c r="K192" s="204">
        <v>490.0</v>
      </c>
      <c r="L192" s="10"/>
      <c r="M192" s="10"/>
      <c r="N192" s="10"/>
      <c r="O192" s="10"/>
      <c r="P192" s="67"/>
      <c r="Q192" s="10"/>
      <c r="R192" s="10"/>
      <c r="S192" s="10"/>
      <c r="T192" s="10"/>
      <c r="U192" s="10"/>
      <c r="V192" s="10"/>
      <c r="W192" s="10"/>
      <c r="X192" s="10"/>
      <c r="Y192" s="10"/>
    </row>
    <row r="193" ht="15.75" customHeight="1">
      <c r="A193" s="72" t="s">
        <v>38</v>
      </c>
      <c r="B193" s="24"/>
      <c r="C193" s="169" t="s">
        <v>60</v>
      </c>
      <c r="D193" s="197" t="s">
        <v>70</v>
      </c>
      <c r="E193" s="83" t="s">
        <v>90</v>
      </c>
      <c r="F193" s="85"/>
      <c r="G193" s="85"/>
      <c r="H193" s="85"/>
      <c r="I193" s="85"/>
      <c r="J193" s="85"/>
      <c r="K193" s="86"/>
      <c r="L193" s="10"/>
      <c r="M193" s="10"/>
      <c r="N193" s="10"/>
      <c r="O193" s="10"/>
      <c r="P193" s="11"/>
      <c r="Q193" s="10"/>
      <c r="R193" s="10"/>
      <c r="S193" s="10"/>
      <c r="T193" s="10"/>
      <c r="U193" s="10"/>
      <c r="V193" s="10"/>
      <c r="W193" s="10"/>
      <c r="X193" s="10"/>
      <c r="Y193" s="10"/>
    </row>
    <row r="194" ht="15.75" customHeight="1">
      <c r="A194" s="152"/>
      <c r="B194" s="24"/>
      <c r="C194" s="169" t="s">
        <v>60</v>
      </c>
      <c r="D194" s="181" t="s">
        <v>128</v>
      </c>
      <c r="E194" s="83" t="s">
        <v>90</v>
      </c>
      <c r="F194" s="85"/>
      <c r="G194" s="85"/>
      <c r="H194" s="85"/>
      <c r="I194" s="85"/>
      <c r="J194" s="85"/>
      <c r="K194" s="86"/>
      <c r="L194" s="10"/>
      <c r="M194" s="10"/>
      <c r="N194" s="10"/>
      <c r="O194" s="10"/>
      <c r="P194" s="11"/>
      <c r="Q194" s="10"/>
      <c r="R194" s="10"/>
      <c r="S194" s="10"/>
      <c r="T194" s="10"/>
      <c r="U194" s="10"/>
      <c r="V194" s="10"/>
      <c r="W194" s="10"/>
      <c r="X194" s="10"/>
      <c r="Y194" s="10"/>
    </row>
    <row r="195" ht="15.75" customHeight="1">
      <c r="A195" s="152"/>
      <c r="B195" s="24"/>
      <c r="C195" s="24" t="s">
        <v>58</v>
      </c>
      <c r="D195" s="197" t="s">
        <v>104</v>
      </c>
      <c r="E195" s="10" t="s">
        <v>67</v>
      </c>
      <c r="F195" s="85"/>
      <c r="G195" s="85"/>
      <c r="H195" s="85"/>
      <c r="I195" s="85"/>
      <c r="J195" s="85"/>
      <c r="K195" s="86"/>
      <c r="L195" s="10"/>
      <c r="M195" s="10"/>
      <c r="N195" s="10"/>
      <c r="O195" s="10"/>
      <c r="P195" s="11"/>
      <c r="Q195" s="10"/>
      <c r="R195" s="10"/>
      <c r="S195" s="10"/>
      <c r="T195" s="10"/>
      <c r="U195" s="10"/>
      <c r="V195" s="10"/>
      <c r="W195" s="10"/>
      <c r="X195" s="10"/>
      <c r="Y195" s="10"/>
    </row>
    <row r="196" ht="15.75" customHeight="1">
      <c r="A196" s="152"/>
      <c r="B196" s="24"/>
      <c r="C196" s="24" t="s">
        <v>80</v>
      </c>
      <c r="D196" s="197" t="s">
        <v>120</v>
      </c>
      <c r="E196" s="69" t="s">
        <v>75</v>
      </c>
      <c r="F196" s="85"/>
      <c r="G196" s="85"/>
      <c r="H196" s="85"/>
      <c r="I196" s="85"/>
      <c r="J196" s="85"/>
      <c r="K196" s="86"/>
      <c r="L196" s="10"/>
      <c r="M196" s="10"/>
      <c r="N196" s="10"/>
      <c r="O196" s="10"/>
      <c r="P196" s="11"/>
      <c r="Q196" s="10"/>
      <c r="R196" s="10"/>
      <c r="S196" s="10"/>
      <c r="T196" s="10"/>
      <c r="U196" s="10"/>
      <c r="V196" s="10"/>
      <c r="W196" s="10"/>
      <c r="X196" s="10"/>
      <c r="Y196" s="10"/>
    </row>
    <row r="197" ht="15.75" customHeight="1">
      <c r="A197" s="132" t="s">
        <v>7</v>
      </c>
      <c r="B197" s="24"/>
      <c r="C197" s="24" t="s">
        <v>35</v>
      </c>
      <c r="D197" s="24" t="s">
        <v>116</v>
      </c>
      <c r="E197" s="69" t="s">
        <v>56</v>
      </c>
      <c r="F197" s="85"/>
      <c r="G197" s="85"/>
      <c r="H197" s="85"/>
      <c r="I197" s="85"/>
      <c r="J197" s="85"/>
      <c r="K197" s="86"/>
      <c r="L197" s="10"/>
      <c r="M197" s="10"/>
      <c r="N197" s="10"/>
      <c r="O197" s="10"/>
      <c r="P197" s="11"/>
      <c r="Q197" s="10"/>
      <c r="R197" s="10"/>
      <c r="S197" s="10"/>
      <c r="T197" s="10"/>
      <c r="U197" s="10"/>
      <c r="V197" s="10"/>
      <c r="W197" s="10"/>
      <c r="X197" s="10"/>
      <c r="Y197" s="10"/>
    </row>
    <row r="198" ht="15.75" customHeight="1">
      <c r="A198" s="191"/>
      <c r="B198" s="84"/>
      <c r="C198" s="89" t="s">
        <v>35</v>
      </c>
      <c r="D198" s="89" t="s">
        <v>117</v>
      </c>
      <c r="E198" s="69" t="s">
        <v>56</v>
      </c>
      <c r="F198" s="85"/>
      <c r="G198" s="85"/>
      <c r="H198" s="85"/>
      <c r="I198" s="85"/>
      <c r="J198" s="85"/>
      <c r="K198" s="86"/>
      <c r="L198" s="83"/>
      <c r="M198" s="83"/>
      <c r="N198" s="83"/>
      <c r="O198" s="83"/>
      <c r="P198" s="108"/>
      <c r="Q198" s="83"/>
      <c r="R198" s="83"/>
      <c r="S198" s="83"/>
      <c r="T198" s="83"/>
      <c r="U198" s="83"/>
      <c r="V198" s="83"/>
      <c r="W198" s="83"/>
      <c r="X198" s="83"/>
      <c r="Y198" s="83"/>
    </row>
    <row r="199" ht="15.75" customHeight="1">
      <c r="A199" s="217"/>
      <c r="B199" s="218"/>
      <c r="C199" s="84" t="s">
        <v>35</v>
      </c>
      <c r="D199" s="84" t="s">
        <v>118</v>
      </c>
      <c r="E199" s="69" t="s">
        <v>56</v>
      </c>
      <c r="F199" s="215"/>
      <c r="G199" s="77"/>
      <c r="H199" s="77"/>
      <c r="I199" s="77"/>
      <c r="J199" s="77"/>
      <c r="K199" s="78"/>
      <c r="L199" s="83"/>
      <c r="M199" s="83"/>
      <c r="N199" s="83"/>
      <c r="O199" s="83"/>
      <c r="P199" s="108"/>
      <c r="Q199" s="83"/>
      <c r="R199" s="83"/>
      <c r="S199" s="83"/>
      <c r="T199" s="83"/>
      <c r="U199" s="83"/>
      <c r="V199" s="83"/>
      <c r="W199" s="83"/>
      <c r="X199" s="83"/>
      <c r="Y199" s="83"/>
    </row>
    <row r="200" ht="15.75" customHeight="1">
      <c r="A200" s="219"/>
      <c r="B200" s="219"/>
      <c r="C200" s="219"/>
      <c r="D200" s="219"/>
      <c r="E200" s="219"/>
      <c r="F200" s="220"/>
      <c r="G200" s="221"/>
      <c r="H200" s="221"/>
      <c r="I200" s="221"/>
      <c r="J200" s="221"/>
      <c r="K200" s="221"/>
      <c r="L200" s="83"/>
      <c r="M200" s="83"/>
      <c r="N200" s="83"/>
      <c r="O200" s="83"/>
      <c r="P200" s="108"/>
      <c r="Q200" s="83"/>
      <c r="R200" s="83"/>
      <c r="S200" s="83"/>
      <c r="T200" s="83"/>
      <c r="U200" s="83"/>
      <c r="V200" s="83"/>
      <c r="W200" s="83"/>
      <c r="X200" s="83"/>
      <c r="Y200" s="83"/>
    </row>
    <row r="201" ht="15.75" customHeight="1">
      <c r="A201" s="42" t="s">
        <v>135</v>
      </c>
      <c r="B201" s="43"/>
      <c r="C201" s="43"/>
      <c r="D201" s="43"/>
      <c r="E201" s="44"/>
      <c r="F201" s="222" t="s">
        <v>136</v>
      </c>
      <c r="G201" s="43"/>
      <c r="H201" s="43"/>
      <c r="I201" s="43"/>
      <c r="J201" s="43"/>
      <c r="K201" s="44"/>
      <c r="L201" s="40"/>
      <c r="M201" s="40"/>
      <c r="N201" s="40"/>
      <c r="O201" s="40"/>
      <c r="P201" s="41"/>
      <c r="Q201" s="40"/>
      <c r="R201" s="40"/>
      <c r="S201" s="40"/>
      <c r="T201" s="40"/>
      <c r="U201" s="40"/>
      <c r="V201" s="40"/>
      <c r="W201" s="40"/>
      <c r="X201" s="10"/>
      <c r="Y201" s="10"/>
    </row>
    <row r="202" ht="15.75" customHeight="1">
      <c r="A202" s="223" t="s">
        <v>137</v>
      </c>
      <c r="B202" s="224"/>
      <c r="C202" s="224"/>
      <c r="D202" s="225"/>
      <c r="E202" s="226">
        <v>175.0</v>
      </c>
      <c r="F202" s="227" t="s">
        <v>138</v>
      </c>
      <c r="G202" s="43"/>
      <c r="H202" s="43"/>
      <c r="I202" s="43"/>
      <c r="J202" s="44"/>
      <c r="K202" s="216">
        <v>35.0</v>
      </c>
      <c r="L202" s="40"/>
      <c r="M202" s="40"/>
      <c r="N202" s="40"/>
      <c r="O202" s="40"/>
      <c r="P202" s="41"/>
      <c r="Q202" s="40"/>
      <c r="R202" s="40"/>
      <c r="S202" s="40"/>
      <c r="T202" s="40"/>
      <c r="U202" s="40"/>
      <c r="V202" s="40"/>
      <c r="W202" s="40"/>
      <c r="X202" s="10"/>
      <c r="Y202" s="10"/>
    </row>
    <row r="203" ht="15.75" customHeight="1">
      <c r="A203" s="228" t="s">
        <v>139</v>
      </c>
      <c r="B203" s="43"/>
      <c r="C203" s="43"/>
      <c r="D203" s="44"/>
      <c r="E203" s="216">
        <v>0.0</v>
      </c>
      <c r="F203" s="227" t="s">
        <v>140</v>
      </c>
      <c r="G203" s="43"/>
      <c r="H203" s="43"/>
      <c r="I203" s="43"/>
      <c r="J203" s="44"/>
      <c r="K203" s="229">
        <v>0.2</v>
      </c>
      <c r="L203" s="40"/>
      <c r="M203" s="40"/>
      <c r="N203" s="40"/>
      <c r="O203" s="40"/>
      <c r="P203" s="41"/>
      <c r="Q203" s="40"/>
      <c r="R203" s="40"/>
      <c r="S203" s="40"/>
      <c r="T203" s="40"/>
      <c r="U203" s="40"/>
      <c r="V203" s="40"/>
      <c r="W203" s="40"/>
      <c r="X203" s="10"/>
      <c r="Y203" s="10"/>
    </row>
    <row r="204" ht="15.75" customHeight="1">
      <c r="A204" s="230" t="s">
        <v>141</v>
      </c>
      <c r="B204" s="43"/>
      <c r="C204" s="43"/>
      <c r="D204" s="44"/>
      <c r="E204" s="226">
        <v>175.0</v>
      </c>
      <c r="F204" s="228" t="s">
        <v>142</v>
      </c>
      <c r="G204" s="43"/>
      <c r="H204" s="43"/>
      <c r="I204" s="43"/>
      <c r="J204" s="44"/>
      <c r="K204" s="216">
        <v>35.0</v>
      </c>
      <c r="L204" s="40"/>
      <c r="M204" s="40"/>
      <c r="N204" s="40"/>
      <c r="O204" s="40"/>
      <c r="P204" s="41"/>
      <c r="Q204" s="40"/>
      <c r="R204" s="40"/>
      <c r="S204" s="40"/>
      <c r="T204" s="40"/>
      <c r="U204" s="40"/>
      <c r="V204" s="40"/>
      <c r="W204" s="40"/>
      <c r="X204" s="108"/>
      <c r="Y204" s="108"/>
    </row>
    <row r="205" ht="15.75" customHeight="1">
      <c r="A205" s="227"/>
      <c r="B205" s="43"/>
      <c r="C205" s="43"/>
      <c r="D205" s="44"/>
      <c r="E205" s="231"/>
      <c r="F205" s="227" t="s">
        <v>143</v>
      </c>
      <c r="G205" s="43"/>
      <c r="H205" s="43"/>
      <c r="I205" s="43"/>
      <c r="J205" s="44"/>
      <c r="K205" s="216">
        <v>45.0</v>
      </c>
      <c r="L205" s="40"/>
      <c r="M205" s="40"/>
      <c r="N205" s="40"/>
      <c r="O205" s="40"/>
      <c r="P205" s="41"/>
      <c r="Q205" s="40"/>
      <c r="R205" s="40"/>
      <c r="S205" s="40"/>
      <c r="T205" s="40"/>
      <c r="U205" s="40"/>
      <c r="V205" s="40"/>
      <c r="W205" s="40"/>
      <c r="X205" s="10"/>
      <c r="Y205" s="10"/>
    </row>
    <row r="206" ht="15.75" customHeight="1">
      <c r="A206" s="232" t="s">
        <v>144</v>
      </c>
      <c r="B206" s="233"/>
      <c r="C206" s="233"/>
      <c r="D206" s="234"/>
      <c r="E206" s="54"/>
      <c r="F206" s="42" t="s">
        <v>145</v>
      </c>
      <c r="G206" s="43"/>
      <c r="H206" s="43"/>
      <c r="I206" s="43"/>
      <c r="J206" s="43"/>
      <c r="K206" s="44"/>
      <c r="L206" s="40"/>
      <c r="M206" s="40"/>
      <c r="N206" s="40"/>
      <c r="O206" s="40"/>
      <c r="P206" s="41"/>
      <c r="Q206" s="40"/>
      <c r="R206" s="40"/>
      <c r="S206" s="40"/>
      <c r="T206" s="40"/>
      <c r="U206" s="40"/>
      <c r="V206" s="40"/>
      <c r="W206" s="40"/>
      <c r="X206" s="10"/>
      <c r="Y206" s="10"/>
    </row>
    <row r="207" ht="15.75" customHeight="1">
      <c r="A207" s="227" t="s">
        <v>146</v>
      </c>
      <c r="B207" s="43"/>
      <c r="C207" s="44"/>
      <c r="D207" s="235" t="s">
        <v>147</v>
      </c>
      <c r="E207" s="224"/>
      <c r="F207" s="228" t="s">
        <v>148</v>
      </c>
      <c r="G207" s="43"/>
      <c r="H207" s="43"/>
      <c r="I207" s="43"/>
      <c r="J207" s="43"/>
      <c r="K207" s="44"/>
      <c r="L207" s="40"/>
      <c r="M207" s="40"/>
      <c r="N207" s="40"/>
      <c r="O207" s="40"/>
      <c r="P207" s="41"/>
      <c r="Q207" s="40"/>
      <c r="R207" s="40"/>
      <c r="S207" s="40"/>
      <c r="T207" s="40"/>
      <c r="U207" s="40"/>
      <c r="V207" s="40"/>
      <c r="W207" s="40"/>
      <c r="X207" s="10"/>
      <c r="Y207" s="10"/>
    </row>
    <row r="208" ht="15.75" customHeight="1">
      <c r="A208" s="227" t="s">
        <v>149</v>
      </c>
      <c r="B208" s="43"/>
      <c r="C208" s="44"/>
      <c r="D208" s="235" t="s">
        <v>150</v>
      </c>
      <c r="E208" s="224"/>
      <c r="F208" s="227" t="s">
        <v>151</v>
      </c>
      <c r="G208" s="43"/>
      <c r="H208" s="43"/>
      <c r="I208" s="43"/>
      <c r="J208" s="43"/>
      <c r="K208" s="44"/>
      <c r="L208" s="40"/>
      <c r="M208" s="40"/>
      <c r="N208" s="40"/>
      <c r="O208" s="40"/>
      <c r="P208" s="41"/>
      <c r="Q208" s="40"/>
      <c r="R208" s="40"/>
      <c r="S208" s="40"/>
      <c r="T208" s="40"/>
      <c r="U208" s="40"/>
      <c r="V208" s="40"/>
      <c r="W208" s="40"/>
      <c r="X208" s="10"/>
      <c r="Y208" s="10"/>
    </row>
    <row r="209" ht="15.75" customHeight="1">
      <c r="A209" s="227" t="s">
        <v>152</v>
      </c>
      <c r="B209" s="43"/>
      <c r="C209" s="44"/>
      <c r="D209" s="235" t="s">
        <v>153</v>
      </c>
      <c r="E209" s="224"/>
      <c r="F209" s="227" t="s">
        <v>154</v>
      </c>
      <c r="G209" s="43"/>
      <c r="H209" s="43"/>
      <c r="I209" s="43"/>
      <c r="J209" s="43"/>
      <c r="K209" s="44"/>
      <c r="L209" s="40"/>
      <c r="M209" s="40"/>
      <c r="N209" s="40"/>
      <c r="O209" s="40"/>
      <c r="P209" s="41"/>
      <c r="Q209" s="40"/>
      <c r="R209" s="40"/>
      <c r="S209" s="40"/>
      <c r="T209" s="40"/>
      <c r="U209" s="40"/>
      <c r="V209" s="40"/>
      <c r="W209" s="40"/>
      <c r="X209" s="10"/>
      <c r="Y209" s="10"/>
    </row>
    <row r="210" ht="15.75" customHeight="1">
      <c r="A210" s="227" t="s">
        <v>155</v>
      </c>
      <c r="B210" s="43"/>
      <c r="C210" s="44"/>
      <c r="D210" s="235" t="s">
        <v>156</v>
      </c>
      <c r="E210" s="224"/>
      <c r="F210" s="227"/>
      <c r="G210" s="43"/>
      <c r="H210" s="43"/>
      <c r="I210" s="43"/>
      <c r="J210" s="43"/>
      <c r="K210" s="44"/>
      <c r="L210" s="40"/>
      <c r="M210" s="40"/>
      <c r="N210" s="40"/>
      <c r="O210" s="40"/>
      <c r="P210" s="41"/>
      <c r="Q210" s="40"/>
      <c r="R210" s="40"/>
      <c r="S210" s="40"/>
      <c r="T210" s="40"/>
      <c r="U210" s="40"/>
      <c r="V210" s="40"/>
      <c r="W210" s="40"/>
      <c r="X210" s="10"/>
      <c r="Y210" s="10"/>
    </row>
    <row r="211" ht="15.75" customHeight="1">
      <c r="A211" s="227" t="s">
        <v>157</v>
      </c>
      <c r="B211" s="43"/>
      <c r="C211" s="44"/>
      <c r="D211" s="235" t="s">
        <v>158</v>
      </c>
      <c r="E211" s="224"/>
      <c r="F211" s="236"/>
      <c r="G211" s="237"/>
      <c r="H211" s="237"/>
      <c r="I211" s="237"/>
      <c r="J211" s="237"/>
      <c r="K211" s="238"/>
      <c r="L211" s="40"/>
      <c r="M211" s="40"/>
      <c r="N211" s="40"/>
      <c r="O211" s="40"/>
      <c r="P211" s="41"/>
      <c r="Q211" s="40"/>
      <c r="R211" s="40"/>
      <c r="S211" s="40"/>
      <c r="T211" s="40"/>
      <c r="U211" s="40"/>
      <c r="V211" s="40"/>
      <c r="W211" s="40"/>
      <c r="X211" s="10"/>
      <c r="Y211" s="10"/>
    </row>
    <row r="212" ht="15.75" customHeight="1">
      <c r="A212" s="227" t="s">
        <v>159</v>
      </c>
      <c r="B212" s="43"/>
      <c r="C212" s="44"/>
      <c r="D212" s="235" t="s">
        <v>160</v>
      </c>
      <c r="E212" s="224"/>
      <c r="F212" s="236"/>
      <c r="G212" s="237"/>
      <c r="H212" s="237"/>
      <c r="I212" s="237"/>
      <c r="J212" s="237"/>
      <c r="K212" s="238"/>
      <c r="L212" s="40"/>
      <c r="M212" s="40"/>
      <c r="N212" s="40"/>
      <c r="O212" s="40"/>
      <c r="P212" s="41"/>
      <c r="Q212" s="40"/>
      <c r="R212" s="40"/>
      <c r="S212" s="40"/>
      <c r="T212" s="40"/>
      <c r="U212" s="40"/>
      <c r="V212" s="40"/>
      <c r="W212" s="40"/>
      <c r="X212" s="10"/>
      <c r="Y212" s="10"/>
    </row>
    <row r="213" ht="15.75" customHeight="1">
      <c r="A213" s="227" t="s">
        <v>161</v>
      </c>
      <c r="B213" s="43"/>
      <c r="C213" s="44"/>
      <c r="D213" s="235" t="s">
        <v>162</v>
      </c>
      <c r="E213" s="224"/>
      <c r="F213" s="236"/>
      <c r="G213" s="237"/>
      <c r="H213" s="237"/>
      <c r="I213" s="237"/>
      <c r="J213" s="237"/>
      <c r="K213" s="238"/>
      <c r="L213" s="40"/>
      <c r="M213" s="40"/>
      <c r="N213" s="40"/>
      <c r="O213" s="40"/>
      <c r="P213" s="41"/>
      <c r="Q213" s="40"/>
      <c r="R213" s="40"/>
      <c r="S213" s="40"/>
      <c r="T213" s="40"/>
      <c r="U213" s="40"/>
      <c r="V213" s="40"/>
      <c r="W213" s="40"/>
      <c r="X213" s="10"/>
      <c r="Y213" s="10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10"/>
      <c r="M214" s="10"/>
      <c r="N214" s="10"/>
      <c r="O214" s="10"/>
      <c r="P214" s="11"/>
      <c r="Q214" s="10"/>
      <c r="R214" s="10"/>
      <c r="S214" s="10"/>
      <c r="T214" s="10"/>
      <c r="U214" s="10"/>
      <c r="V214" s="10"/>
      <c r="W214" s="10"/>
      <c r="X214" s="10"/>
      <c r="Y214" s="10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10"/>
      <c r="M215" s="10"/>
      <c r="N215" s="10"/>
      <c r="O215" s="10"/>
      <c r="P215" s="11"/>
      <c r="Q215" s="10"/>
      <c r="R215" s="10"/>
      <c r="S215" s="10"/>
      <c r="T215" s="10"/>
      <c r="U215" s="10"/>
      <c r="V215" s="10"/>
      <c r="W215" s="10"/>
      <c r="X215" s="10"/>
      <c r="Y215" s="10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10"/>
      <c r="M216" s="10"/>
      <c r="N216" s="10"/>
      <c r="O216" s="10"/>
      <c r="P216" s="11"/>
      <c r="Q216" s="10"/>
      <c r="R216" s="10"/>
      <c r="S216" s="10"/>
      <c r="T216" s="10"/>
      <c r="U216" s="10"/>
      <c r="V216" s="10"/>
      <c r="W216" s="10"/>
      <c r="X216" s="10"/>
      <c r="Y216" s="10"/>
    </row>
    <row r="217" ht="15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1"/>
      <c r="Q217" s="10"/>
      <c r="R217" s="10"/>
      <c r="S217" s="10"/>
      <c r="T217" s="10"/>
      <c r="U217" s="10"/>
      <c r="V217" s="10"/>
      <c r="W217" s="10"/>
      <c r="X217" s="10"/>
      <c r="Y217" s="10"/>
    </row>
    <row r="218" ht="15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1"/>
      <c r="Q218" s="10"/>
      <c r="R218" s="10"/>
      <c r="S218" s="10"/>
      <c r="T218" s="10"/>
      <c r="U218" s="10"/>
      <c r="V218" s="10"/>
      <c r="W218" s="10"/>
      <c r="X218" s="10"/>
      <c r="Y218" s="10"/>
    </row>
    <row r="219" ht="15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1"/>
      <c r="Q219" s="10"/>
      <c r="R219" s="10"/>
      <c r="S219" s="10"/>
      <c r="T219" s="10"/>
      <c r="U219" s="10"/>
      <c r="V219" s="10"/>
      <c r="W219" s="10"/>
      <c r="X219" s="10"/>
      <c r="Y219" s="10"/>
    </row>
    <row r="220" ht="15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1"/>
      <c r="Q220" s="10"/>
      <c r="R220" s="10"/>
      <c r="S220" s="10"/>
      <c r="T220" s="10"/>
      <c r="U220" s="10"/>
      <c r="V220" s="10"/>
      <c r="W220" s="10"/>
      <c r="X220" s="10"/>
      <c r="Y220" s="10"/>
    </row>
    <row r="221" ht="15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1"/>
      <c r="Q221" s="10"/>
      <c r="R221" s="10"/>
      <c r="S221" s="10"/>
      <c r="T221" s="10"/>
      <c r="U221" s="10"/>
      <c r="V221" s="10"/>
      <c r="W221" s="10"/>
      <c r="X221" s="10"/>
      <c r="Y221" s="10"/>
    </row>
    <row r="222" ht="15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1"/>
      <c r="Q222" s="10"/>
      <c r="R222" s="10"/>
      <c r="S222" s="10"/>
      <c r="T222" s="10"/>
      <c r="U222" s="10"/>
      <c r="V222" s="10"/>
      <c r="W222" s="10"/>
      <c r="X222" s="10"/>
      <c r="Y222" s="10"/>
    </row>
    <row r="223" ht="15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1"/>
      <c r="Q223" s="10"/>
      <c r="R223" s="10"/>
      <c r="S223" s="10"/>
      <c r="T223" s="10"/>
      <c r="U223" s="10"/>
      <c r="V223" s="10"/>
      <c r="W223" s="10"/>
      <c r="X223" s="10"/>
      <c r="Y223" s="10"/>
    </row>
    <row r="224" ht="15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1"/>
      <c r="Q224" s="10"/>
      <c r="R224" s="10"/>
      <c r="S224" s="10"/>
      <c r="T224" s="10"/>
      <c r="U224" s="10"/>
      <c r="V224" s="10"/>
      <c r="W224" s="10"/>
      <c r="X224" s="10"/>
      <c r="Y224" s="10"/>
    </row>
    <row r="225" ht="15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1"/>
      <c r="Q225" s="10"/>
      <c r="R225" s="10"/>
      <c r="S225" s="10"/>
      <c r="T225" s="10"/>
      <c r="U225" s="10"/>
      <c r="V225" s="10"/>
      <c r="W225" s="10"/>
      <c r="X225" s="10"/>
      <c r="Y225" s="10"/>
    </row>
    <row r="226" ht="15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1"/>
      <c r="Q226" s="10"/>
      <c r="R226" s="10"/>
      <c r="S226" s="10"/>
      <c r="T226" s="10"/>
      <c r="U226" s="10"/>
      <c r="V226" s="10"/>
      <c r="W226" s="10"/>
      <c r="X226" s="10"/>
      <c r="Y226" s="10"/>
    </row>
    <row r="227" ht="15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1"/>
      <c r="Q227" s="10"/>
      <c r="R227" s="10"/>
      <c r="S227" s="10"/>
      <c r="T227" s="10"/>
      <c r="U227" s="10"/>
      <c r="V227" s="10"/>
      <c r="W227" s="10"/>
      <c r="X227" s="10"/>
      <c r="Y227" s="10"/>
    </row>
    <row r="228" ht="15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1"/>
      <c r="Q228" s="10"/>
      <c r="R228" s="10"/>
      <c r="S228" s="10"/>
      <c r="T228" s="10"/>
      <c r="U228" s="10"/>
      <c r="V228" s="10"/>
      <c r="W228" s="10"/>
      <c r="X228" s="10"/>
      <c r="Y228" s="10"/>
    </row>
    <row r="229" ht="15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1"/>
      <c r="Q229" s="10"/>
      <c r="R229" s="10"/>
      <c r="S229" s="10"/>
      <c r="T229" s="10"/>
      <c r="U229" s="10"/>
      <c r="V229" s="10"/>
      <c r="W229" s="10"/>
      <c r="X229" s="10"/>
      <c r="Y229" s="10"/>
    </row>
    <row r="230" ht="15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1"/>
      <c r="Q230" s="10"/>
      <c r="R230" s="10"/>
      <c r="S230" s="10"/>
      <c r="T230" s="10"/>
      <c r="U230" s="10"/>
      <c r="V230" s="10"/>
      <c r="W230" s="10"/>
      <c r="X230" s="10"/>
      <c r="Y230" s="10"/>
    </row>
    <row r="231" ht="15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1"/>
      <c r="Q231" s="10"/>
      <c r="R231" s="10"/>
      <c r="S231" s="10"/>
      <c r="T231" s="10"/>
      <c r="U231" s="10"/>
      <c r="V231" s="10"/>
      <c r="W231" s="10"/>
      <c r="X231" s="10"/>
      <c r="Y231" s="10"/>
    </row>
    <row r="232" ht="15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1"/>
      <c r="Q232" s="10"/>
      <c r="R232" s="10"/>
      <c r="S232" s="10"/>
      <c r="T232" s="10"/>
      <c r="U232" s="10"/>
      <c r="V232" s="10"/>
      <c r="W232" s="10"/>
      <c r="X232" s="10"/>
      <c r="Y232" s="10"/>
    </row>
    <row r="233" ht="15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1"/>
      <c r="Q233" s="10"/>
      <c r="R233" s="10"/>
      <c r="S233" s="10"/>
      <c r="T233" s="10"/>
      <c r="U233" s="10"/>
      <c r="V233" s="10"/>
      <c r="W233" s="10"/>
      <c r="X233" s="10"/>
      <c r="Y233" s="10"/>
    </row>
    <row r="234" ht="15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1"/>
      <c r="Q234" s="10"/>
      <c r="R234" s="10"/>
      <c r="S234" s="10"/>
      <c r="T234" s="10"/>
      <c r="U234" s="10"/>
      <c r="V234" s="10"/>
      <c r="W234" s="10"/>
      <c r="X234" s="10"/>
      <c r="Y234" s="10"/>
    </row>
    <row r="235" ht="15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1"/>
      <c r="Q235" s="10"/>
      <c r="R235" s="10"/>
      <c r="S235" s="10"/>
      <c r="T235" s="10"/>
      <c r="U235" s="10"/>
      <c r="V235" s="10"/>
      <c r="W235" s="10"/>
      <c r="X235" s="10"/>
      <c r="Y235" s="10"/>
    </row>
    <row r="236" ht="15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1"/>
      <c r="Q236" s="10"/>
      <c r="R236" s="10"/>
      <c r="S236" s="10"/>
      <c r="T236" s="10"/>
      <c r="U236" s="10"/>
      <c r="V236" s="10"/>
      <c r="W236" s="10"/>
      <c r="X236" s="10"/>
      <c r="Y236" s="10"/>
    </row>
    <row r="237" ht="15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1"/>
      <c r="Q237" s="10"/>
      <c r="R237" s="10"/>
      <c r="S237" s="10"/>
      <c r="T237" s="10"/>
      <c r="U237" s="10"/>
      <c r="V237" s="10"/>
      <c r="W237" s="10"/>
      <c r="X237" s="10"/>
      <c r="Y237" s="10"/>
    </row>
    <row r="238" ht="15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1"/>
      <c r="Q238" s="10"/>
      <c r="R238" s="10"/>
      <c r="S238" s="10"/>
      <c r="T238" s="10"/>
      <c r="U238" s="10"/>
      <c r="V238" s="10"/>
      <c r="W238" s="10"/>
      <c r="X238" s="10"/>
      <c r="Y238" s="10"/>
    </row>
    <row r="239" ht="15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1"/>
      <c r="Q239" s="10"/>
      <c r="R239" s="10"/>
      <c r="S239" s="10"/>
      <c r="T239" s="10"/>
      <c r="U239" s="10"/>
      <c r="V239" s="10"/>
      <c r="W239" s="10"/>
      <c r="X239" s="10"/>
      <c r="Y239" s="10"/>
    </row>
    <row r="240" ht="15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1"/>
      <c r="Q240" s="10"/>
      <c r="R240" s="10"/>
      <c r="S240" s="10"/>
      <c r="T240" s="10"/>
      <c r="U240" s="10"/>
      <c r="V240" s="10"/>
      <c r="W240" s="10"/>
      <c r="X240" s="10"/>
      <c r="Y240" s="10"/>
    </row>
    <row r="241" ht="15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1"/>
      <c r="Q241" s="10"/>
      <c r="R241" s="10"/>
      <c r="S241" s="10"/>
      <c r="T241" s="10"/>
      <c r="U241" s="10"/>
      <c r="V241" s="10"/>
      <c r="W241" s="10"/>
      <c r="X241" s="10"/>
      <c r="Y241" s="10"/>
    </row>
    <row r="242" ht="15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1"/>
      <c r="Q242" s="10"/>
      <c r="R242" s="10"/>
      <c r="S242" s="10"/>
      <c r="T242" s="10"/>
      <c r="U242" s="10"/>
      <c r="V242" s="10"/>
      <c r="W242" s="10"/>
      <c r="X242" s="10"/>
      <c r="Y242" s="10"/>
    </row>
    <row r="243" ht="15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1"/>
      <c r="Q243" s="10"/>
      <c r="R243" s="10"/>
      <c r="S243" s="10"/>
      <c r="T243" s="10"/>
      <c r="U243" s="10"/>
      <c r="V243" s="10"/>
      <c r="W243" s="10"/>
      <c r="X243" s="10"/>
      <c r="Y243" s="10"/>
    </row>
    <row r="244" ht="15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1"/>
      <c r="Q244" s="10"/>
      <c r="R244" s="10"/>
      <c r="S244" s="10"/>
      <c r="T244" s="10"/>
      <c r="U244" s="10"/>
      <c r="V244" s="10"/>
      <c r="W244" s="10"/>
      <c r="X244" s="10"/>
      <c r="Y244" s="10"/>
    </row>
    <row r="245" ht="15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1"/>
      <c r="Q245" s="10"/>
      <c r="R245" s="10"/>
      <c r="S245" s="10"/>
      <c r="T245" s="10"/>
      <c r="U245" s="10"/>
      <c r="V245" s="10"/>
      <c r="W245" s="10"/>
      <c r="X245" s="10"/>
      <c r="Y245" s="10"/>
    </row>
    <row r="246" ht="15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1"/>
      <c r="Q246" s="10"/>
      <c r="R246" s="10"/>
      <c r="S246" s="10"/>
      <c r="T246" s="10"/>
      <c r="U246" s="10"/>
      <c r="V246" s="10"/>
      <c r="W246" s="10"/>
      <c r="X246" s="10"/>
      <c r="Y246" s="10"/>
    </row>
    <row r="247" ht="15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1"/>
      <c r="Q247" s="10"/>
      <c r="R247" s="10"/>
      <c r="S247" s="10"/>
      <c r="T247" s="10"/>
      <c r="U247" s="10"/>
      <c r="V247" s="10"/>
      <c r="W247" s="10"/>
      <c r="X247" s="10"/>
      <c r="Y247" s="10"/>
    </row>
    <row r="248" ht="15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1"/>
      <c r="Q248" s="10"/>
      <c r="R248" s="10"/>
      <c r="S248" s="10"/>
      <c r="T248" s="10"/>
      <c r="U248" s="10"/>
      <c r="V248" s="10"/>
      <c r="W248" s="10"/>
      <c r="X248" s="10"/>
      <c r="Y248" s="10"/>
    </row>
    <row r="249" ht="15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1"/>
      <c r="Q249" s="10"/>
      <c r="R249" s="10"/>
      <c r="S249" s="10"/>
      <c r="T249" s="10"/>
      <c r="U249" s="10"/>
      <c r="V249" s="10"/>
      <c r="W249" s="10"/>
      <c r="X249" s="10"/>
      <c r="Y249" s="10"/>
    </row>
    <row r="250" ht="15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1"/>
      <c r="Q250" s="10"/>
      <c r="R250" s="10"/>
      <c r="S250" s="10"/>
      <c r="T250" s="10"/>
      <c r="U250" s="10"/>
      <c r="V250" s="10"/>
      <c r="W250" s="10"/>
      <c r="X250" s="10"/>
      <c r="Y250" s="10"/>
    </row>
    <row r="251" ht="15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1"/>
      <c r="Q251" s="10"/>
      <c r="R251" s="10"/>
      <c r="S251" s="10"/>
      <c r="T251" s="10"/>
      <c r="U251" s="10"/>
      <c r="V251" s="10"/>
      <c r="W251" s="10"/>
      <c r="X251" s="10"/>
      <c r="Y251" s="10"/>
    </row>
    <row r="252" ht="15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1"/>
      <c r="Q252" s="10"/>
      <c r="R252" s="10"/>
      <c r="S252" s="10"/>
      <c r="T252" s="10"/>
      <c r="U252" s="10"/>
      <c r="V252" s="10"/>
      <c r="W252" s="10"/>
      <c r="X252" s="10"/>
      <c r="Y252" s="10"/>
    </row>
    <row r="253" ht="15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1"/>
      <c r="Q253" s="10"/>
      <c r="R253" s="10"/>
      <c r="S253" s="10"/>
      <c r="T253" s="10"/>
      <c r="U253" s="10"/>
      <c r="V253" s="10"/>
      <c r="W253" s="10"/>
      <c r="X253" s="10"/>
      <c r="Y253" s="10"/>
    </row>
    <row r="254" ht="15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1"/>
      <c r="Q254" s="10"/>
      <c r="R254" s="10"/>
      <c r="S254" s="10"/>
      <c r="T254" s="10"/>
      <c r="U254" s="10"/>
      <c r="V254" s="10"/>
      <c r="W254" s="10"/>
      <c r="X254" s="10"/>
      <c r="Y254" s="10"/>
    </row>
    <row r="255" ht="15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1"/>
      <c r="Q255" s="10"/>
      <c r="R255" s="10"/>
      <c r="S255" s="10"/>
      <c r="T255" s="10"/>
      <c r="U255" s="10"/>
      <c r="V255" s="10"/>
      <c r="W255" s="10"/>
      <c r="X255" s="10"/>
      <c r="Y255" s="10"/>
    </row>
    <row r="256" ht="15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1"/>
      <c r="Q256" s="10"/>
      <c r="R256" s="10"/>
      <c r="S256" s="10"/>
      <c r="T256" s="10"/>
      <c r="U256" s="10"/>
      <c r="V256" s="10"/>
      <c r="W256" s="10"/>
      <c r="X256" s="10"/>
      <c r="Y256" s="10"/>
    </row>
    <row r="257" ht="15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1"/>
      <c r="Q257" s="10"/>
      <c r="R257" s="10"/>
      <c r="S257" s="10"/>
      <c r="T257" s="10"/>
      <c r="U257" s="10"/>
      <c r="V257" s="10"/>
      <c r="W257" s="10"/>
      <c r="X257" s="10"/>
      <c r="Y257" s="10"/>
    </row>
    <row r="258" ht="15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1"/>
      <c r="Q258" s="10"/>
      <c r="R258" s="10"/>
      <c r="S258" s="10"/>
      <c r="T258" s="10"/>
      <c r="U258" s="10"/>
      <c r="V258" s="10"/>
      <c r="W258" s="10"/>
      <c r="X258" s="10"/>
      <c r="Y258" s="10"/>
    </row>
    <row r="259" ht="15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1"/>
      <c r="Q259" s="10"/>
      <c r="R259" s="10"/>
      <c r="S259" s="10"/>
      <c r="T259" s="10"/>
      <c r="U259" s="10"/>
      <c r="V259" s="10"/>
      <c r="W259" s="10"/>
      <c r="X259" s="10"/>
      <c r="Y259" s="10"/>
    </row>
    <row r="260" ht="15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1"/>
      <c r="Q260" s="10"/>
      <c r="R260" s="10"/>
      <c r="S260" s="10"/>
      <c r="T260" s="10"/>
      <c r="U260" s="10"/>
      <c r="V260" s="10"/>
      <c r="W260" s="10"/>
      <c r="X260" s="10"/>
      <c r="Y260" s="10"/>
    </row>
    <row r="261" ht="15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1"/>
      <c r="Q261" s="10"/>
      <c r="R261" s="10"/>
      <c r="S261" s="10"/>
      <c r="T261" s="10"/>
      <c r="U261" s="10"/>
      <c r="V261" s="10"/>
      <c r="W261" s="10"/>
      <c r="X261" s="10"/>
      <c r="Y261" s="10"/>
    </row>
    <row r="262" ht="15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1"/>
      <c r="Q262" s="10"/>
      <c r="R262" s="10"/>
      <c r="S262" s="10"/>
      <c r="T262" s="10"/>
      <c r="U262" s="10"/>
      <c r="V262" s="10"/>
      <c r="W262" s="10"/>
      <c r="X262" s="10"/>
      <c r="Y262" s="10"/>
    </row>
    <row r="263" ht="15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1"/>
      <c r="Q263" s="10"/>
      <c r="R263" s="10"/>
      <c r="S263" s="10"/>
      <c r="T263" s="10"/>
      <c r="U263" s="10"/>
      <c r="V263" s="10"/>
      <c r="W263" s="10"/>
      <c r="X263" s="10"/>
      <c r="Y263" s="10"/>
    </row>
    <row r="264" ht="15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1"/>
      <c r="Q264" s="10"/>
      <c r="R264" s="10"/>
      <c r="S264" s="10"/>
      <c r="T264" s="10"/>
      <c r="U264" s="10"/>
      <c r="V264" s="10"/>
      <c r="W264" s="10"/>
      <c r="X264" s="10"/>
      <c r="Y264" s="10"/>
    </row>
    <row r="265" ht="15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1"/>
      <c r="Q265" s="10"/>
      <c r="R265" s="10"/>
      <c r="S265" s="10"/>
      <c r="T265" s="10"/>
      <c r="U265" s="10"/>
      <c r="V265" s="10"/>
      <c r="W265" s="10"/>
      <c r="X265" s="10"/>
      <c r="Y265" s="10"/>
    </row>
    <row r="266" ht="15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1"/>
      <c r="Q266" s="10"/>
      <c r="R266" s="10"/>
      <c r="S266" s="10"/>
      <c r="T266" s="10"/>
      <c r="U266" s="10"/>
      <c r="V266" s="10"/>
      <c r="W266" s="10"/>
      <c r="X266" s="10"/>
      <c r="Y266" s="10"/>
    </row>
    <row r="267" ht="15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1"/>
      <c r="Q267" s="10"/>
      <c r="R267" s="10"/>
      <c r="S267" s="10"/>
      <c r="T267" s="10"/>
      <c r="U267" s="10"/>
      <c r="V267" s="10"/>
      <c r="W267" s="10"/>
      <c r="X267" s="10"/>
      <c r="Y267" s="10"/>
    </row>
    <row r="268" ht="15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1"/>
      <c r="Q268" s="10"/>
      <c r="R268" s="10"/>
      <c r="S268" s="10"/>
      <c r="T268" s="10"/>
      <c r="U268" s="10"/>
      <c r="V268" s="10"/>
      <c r="W268" s="10"/>
      <c r="X268" s="10"/>
      <c r="Y268" s="10"/>
    </row>
    <row r="269" ht="15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1"/>
      <c r="Q269" s="10"/>
      <c r="R269" s="10"/>
      <c r="S269" s="10"/>
      <c r="T269" s="10"/>
      <c r="U269" s="10"/>
      <c r="V269" s="10"/>
      <c r="W269" s="10"/>
      <c r="X269" s="10"/>
      <c r="Y269" s="10"/>
    </row>
    <row r="270" ht="15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1"/>
      <c r="Q270" s="10"/>
      <c r="R270" s="10"/>
      <c r="S270" s="10"/>
      <c r="T270" s="10"/>
      <c r="U270" s="10"/>
      <c r="V270" s="10"/>
      <c r="W270" s="10"/>
      <c r="X270" s="10"/>
      <c r="Y270" s="10"/>
    </row>
    <row r="271" ht="15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1"/>
      <c r="Q271" s="10"/>
      <c r="R271" s="10"/>
      <c r="S271" s="10"/>
      <c r="T271" s="10"/>
      <c r="U271" s="10"/>
      <c r="V271" s="10"/>
      <c r="W271" s="10"/>
      <c r="X271" s="10"/>
      <c r="Y271" s="10"/>
    </row>
    <row r="272" ht="15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1"/>
      <c r="Q272" s="10"/>
      <c r="R272" s="10"/>
      <c r="S272" s="10"/>
      <c r="T272" s="10"/>
      <c r="U272" s="10"/>
      <c r="V272" s="10"/>
      <c r="W272" s="10"/>
      <c r="X272" s="10"/>
      <c r="Y272" s="10"/>
    </row>
    <row r="273" ht="15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1"/>
      <c r="Q273" s="10"/>
      <c r="R273" s="10"/>
      <c r="S273" s="10"/>
      <c r="T273" s="10"/>
      <c r="U273" s="10"/>
      <c r="V273" s="10"/>
      <c r="W273" s="10"/>
      <c r="X273" s="10"/>
      <c r="Y273" s="10"/>
    </row>
    <row r="274" ht="15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1"/>
      <c r="Q274" s="10"/>
      <c r="R274" s="10"/>
      <c r="S274" s="10"/>
      <c r="T274" s="10"/>
      <c r="U274" s="10"/>
      <c r="V274" s="10"/>
      <c r="W274" s="10"/>
      <c r="X274" s="10"/>
      <c r="Y274" s="10"/>
    </row>
    <row r="275" ht="15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1"/>
      <c r="Q275" s="10"/>
      <c r="R275" s="10"/>
      <c r="S275" s="10"/>
      <c r="T275" s="10"/>
      <c r="U275" s="10"/>
      <c r="V275" s="10"/>
      <c r="W275" s="10"/>
      <c r="X275" s="10"/>
      <c r="Y275" s="10"/>
    </row>
    <row r="276" ht="15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1"/>
      <c r="Q276" s="10"/>
      <c r="R276" s="10"/>
      <c r="S276" s="10"/>
      <c r="T276" s="10"/>
      <c r="U276" s="10"/>
      <c r="V276" s="10"/>
      <c r="W276" s="10"/>
      <c r="X276" s="10"/>
      <c r="Y276" s="10"/>
    </row>
    <row r="277" ht="15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1"/>
      <c r="Q277" s="10"/>
      <c r="R277" s="10"/>
      <c r="S277" s="10"/>
      <c r="T277" s="10"/>
      <c r="U277" s="10"/>
      <c r="V277" s="10"/>
      <c r="W277" s="10"/>
      <c r="X277" s="10"/>
      <c r="Y277" s="10"/>
    </row>
    <row r="278" ht="15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1"/>
      <c r="Q278" s="10"/>
      <c r="R278" s="10"/>
      <c r="S278" s="10"/>
      <c r="T278" s="10"/>
      <c r="U278" s="10"/>
      <c r="V278" s="10"/>
      <c r="W278" s="10"/>
      <c r="X278" s="10"/>
      <c r="Y278" s="10"/>
    </row>
    <row r="279" ht="15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1"/>
      <c r="Q279" s="10"/>
      <c r="R279" s="10"/>
      <c r="S279" s="10"/>
      <c r="T279" s="10"/>
      <c r="U279" s="10"/>
      <c r="V279" s="10"/>
      <c r="W279" s="10"/>
      <c r="X279" s="10"/>
      <c r="Y279" s="10"/>
    </row>
    <row r="280" ht="15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1"/>
      <c r="Q280" s="10"/>
      <c r="R280" s="10"/>
      <c r="S280" s="10"/>
      <c r="T280" s="10"/>
      <c r="U280" s="10"/>
      <c r="V280" s="10"/>
      <c r="W280" s="10"/>
      <c r="X280" s="10"/>
      <c r="Y280" s="10"/>
    </row>
    <row r="281" ht="15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1"/>
      <c r="Q281" s="10"/>
      <c r="R281" s="10"/>
      <c r="S281" s="10"/>
      <c r="T281" s="10"/>
      <c r="U281" s="10"/>
      <c r="V281" s="10"/>
      <c r="W281" s="10"/>
      <c r="X281" s="10"/>
      <c r="Y281" s="10"/>
    </row>
    <row r="282" ht="15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1"/>
      <c r="Q282" s="10"/>
      <c r="R282" s="10"/>
      <c r="S282" s="10"/>
      <c r="T282" s="10"/>
      <c r="U282" s="10"/>
      <c r="V282" s="10"/>
      <c r="W282" s="10"/>
      <c r="X282" s="10"/>
      <c r="Y282" s="10"/>
    </row>
    <row r="283" ht="15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1"/>
      <c r="Q283" s="10"/>
      <c r="R283" s="10"/>
      <c r="S283" s="10"/>
      <c r="T283" s="10"/>
      <c r="U283" s="10"/>
      <c r="V283" s="10"/>
      <c r="W283" s="10"/>
      <c r="X283" s="10"/>
      <c r="Y283" s="10"/>
    </row>
    <row r="284" ht="15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1"/>
      <c r="Q284" s="10"/>
      <c r="R284" s="10"/>
      <c r="S284" s="10"/>
      <c r="T284" s="10"/>
      <c r="U284" s="10"/>
      <c r="V284" s="10"/>
      <c r="W284" s="10"/>
      <c r="X284" s="10"/>
      <c r="Y284" s="10"/>
    </row>
    <row r="285" ht="15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1"/>
      <c r="Q285" s="10"/>
      <c r="R285" s="10"/>
      <c r="S285" s="10"/>
      <c r="T285" s="10"/>
      <c r="U285" s="10"/>
      <c r="V285" s="10"/>
      <c r="W285" s="10"/>
      <c r="X285" s="10"/>
      <c r="Y285" s="10"/>
    </row>
    <row r="286" ht="15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1"/>
      <c r="Q286" s="10"/>
      <c r="R286" s="10"/>
      <c r="S286" s="10"/>
      <c r="T286" s="10"/>
      <c r="U286" s="10"/>
      <c r="V286" s="10"/>
      <c r="W286" s="10"/>
      <c r="X286" s="10"/>
      <c r="Y286" s="10"/>
    </row>
    <row r="287" ht="15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1"/>
      <c r="Q287" s="10"/>
      <c r="R287" s="10"/>
      <c r="S287" s="10"/>
      <c r="T287" s="10"/>
      <c r="U287" s="10"/>
      <c r="V287" s="10"/>
      <c r="W287" s="10"/>
      <c r="X287" s="10"/>
      <c r="Y287" s="10"/>
    </row>
    <row r="288" ht="15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1"/>
      <c r="Q288" s="10"/>
      <c r="R288" s="10"/>
      <c r="S288" s="10"/>
      <c r="T288" s="10"/>
      <c r="U288" s="10"/>
      <c r="V288" s="10"/>
      <c r="W288" s="10"/>
      <c r="X288" s="10"/>
      <c r="Y288" s="10"/>
    </row>
    <row r="289" ht="15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1"/>
      <c r="Q289" s="10"/>
      <c r="R289" s="10"/>
      <c r="S289" s="10"/>
      <c r="T289" s="10"/>
      <c r="U289" s="10"/>
      <c r="V289" s="10"/>
      <c r="W289" s="10"/>
      <c r="X289" s="10"/>
      <c r="Y289" s="10"/>
    </row>
    <row r="290" ht="15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1"/>
      <c r="Q290" s="10"/>
      <c r="R290" s="10"/>
      <c r="S290" s="10"/>
      <c r="T290" s="10"/>
      <c r="U290" s="10"/>
      <c r="V290" s="10"/>
      <c r="W290" s="10"/>
      <c r="X290" s="10"/>
      <c r="Y290" s="10"/>
    </row>
    <row r="291" ht="15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1"/>
      <c r="Q291" s="10"/>
      <c r="R291" s="10"/>
      <c r="S291" s="10"/>
      <c r="T291" s="10"/>
      <c r="U291" s="10"/>
      <c r="V291" s="10"/>
      <c r="W291" s="10"/>
      <c r="X291" s="10"/>
      <c r="Y291" s="10"/>
    </row>
    <row r="292" ht="15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1"/>
      <c r="Q292" s="10"/>
      <c r="R292" s="10"/>
      <c r="S292" s="10"/>
      <c r="T292" s="10"/>
      <c r="U292" s="10"/>
      <c r="V292" s="10"/>
      <c r="W292" s="10"/>
      <c r="X292" s="10"/>
      <c r="Y292" s="10"/>
    </row>
    <row r="293" ht="15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1"/>
      <c r="Q293" s="10"/>
      <c r="R293" s="10"/>
      <c r="S293" s="10"/>
      <c r="T293" s="10"/>
      <c r="U293" s="10"/>
      <c r="V293" s="10"/>
      <c r="W293" s="10"/>
      <c r="X293" s="10"/>
      <c r="Y293" s="10"/>
    </row>
    <row r="294" ht="15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1"/>
      <c r="Q294" s="10"/>
      <c r="R294" s="10"/>
      <c r="S294" s="10"/>
      <c r="T294" s="10"/>
      <c r="U294" s="10"/>
      <c r="V294" s="10"/>
      <c r="W294" s="10"/>
      <c r="X294" s="10"/>
      <c r="Y294" s="10"/>
    </row>
    <row r="295" ht="15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1"/>
      <c r="Q295" s="10"/>
      <c r="R295" s="10"/>
      <c r="S295" s="10"/>
      <c r="T295" s="10"/>
      <c r="U295" s="10"/>
      <c r="V295" s="10"/>
      <c r="W295" s="10"/>
      <c r="X295" s="10"/>
      <c r="Y295" s="10"/>
    </row>
    <row r="296" ht="15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1"/>
      <c r="Q296" s="10"/>
      <c r="R296" s="10"/>
      <c r="S296" s="10"/>
      <c r="T296" s="10"/>
      <c r="U296" s="10"/>
      <c r="V296" s="10"/>
      <c r="W296" s="10"/>
      <c r="X296" s="10"/>
      <c r="Y296" s="10"/>
    </row>
    <row r="297" ht="15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1"/>
      <c r="Q297" s="10"/>
      <c r="R297" s="10"/>
      <c r="S297" s="10"/>
      <c r="T297" s="10"/>
      <c r="U297" s="10"/>
      <c r="V297" s="10"/>
      <c r="W297" s="10"/>
      <c r="X297" s="10"/>
      <c r="Y297" s="10"/>
    </row>
    <row r="298" ht="15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1"/>
      <c r="Q298" s="10"/>
      <c r="R298" s="10"/>
      <c r="S298" s="10"/>
      <c r="T298" s="10"/>
      <c r="U298" s="10"/>
      <c r="V298" s="10"/>
      <c r="W298" s="10"/>
      <c r="X298" s="10"/>
      <c r="Y298" s="10"/>
    </row>
    <row r="299" ht="15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1"/>
      <c r="Q299" s="10"/>
      <c r="R299" s="10"/>
      <c r="S299" s="10"/>
      <c r="T299" s="10"/>
      <c r="U299" s="10"/>
      <c r="V299" s="10"/>
      <c r="W299" s="10"/>
      <c r="X299" s="10"/>
      <c r="Y299" s="10"/>
    </row>
    <row r="300" ht="15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1"/>
      <c r="Q300" s="10"/>
      <c r="R300" s="10"/>
      <c r="S300" s="10"/>
      <c r="T300" s="10"/>
      <c r="U300" s="10"/>
      <c r="V300" s="10"/>
      <c r="W300" s="10"/>
      <c r="X300" s="10"/>
      <c r="Y300" s="10"/>
    </row>
    <row r="301" ht="15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1"/>
      <c r="Q301" s="10"/>
      <c r="R301" s="10"/>
      <c r="S301" s="10"/>
      <c r="T301" s="10"/>
      <c r="U301" s="10"/>
      <c r="V301" s="10"/>
      <c r="W301" s="10"/>
      <c r="X301" s="10"/>
      <c r="Y301" s="10"/>
    </row>
    <row r="302" ht="15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1"/>
      <c r="Q302" s="10"/>
      <c r="R302" s="10"/>
      <c r="S302" s="10"/>
      <c r="T302" s="10"/>
      <c r="U302" s="10"/>
      <c r="V302" s="10"/>
      <c r="W302" s="10"/>
      <c r="X302" s="10"/>
      <c r="Y302" s="10"/>
    </row>
    <row r="303" ht="15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1"/>
      <c r="Q303" s="10"/>
      <c r="R303" s="10"/>
      <c r="S303" s="10"/>
      <c r="T303" s="10"/>
      <c r="U303" s="10"/>
      <c r="V303" s="10"/>
      <c r="W303" s="10"/>
      <c r="X303" s="10"/>
      <c r="Y303" s="10"/>
    </row>
    <row r="304" ht="15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1"/>
      <c r="Q304" s="10"/>
      <c r="R304" s="10"/>
      <c r="S304" s="10"/>
      <c r="T304" s="10"/>
      <c r="U304" s="10"/>
      <c r="V304" s="10"/>
      <c r="W304" s="10"/>
      <c r="X304" s="10"/>
      <c r="Y304" s="10"/>
    </row>
    <row r="305" ht="15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1"/>
      <c r="Q305" s="10"/>
      <c r="R305" s="10"/>
      <c r="S305" s="10"/>
      <c r="T305" s="10"/>
      <c r="U305" s="10"/>
      <c r="V305" s="10"/>
      <c r="W305" s="10"/>
      <c r="X305" s="10"/>
      <c r="Y305" s="10"/>
    </row>
    <row r="306" ht="15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1"/>
      <c r="Q306" s="10"/>
      <c r="R306" s="10"/>
      <c r="S306" s="10"/>
      <c r="T306" s="10"/>
      <c r="U306" s="10"/>
      <c r="V306" s="10"/>
      <c r="W306" s="10"/>
      <c r="X306" s="10"/>
      <c r="Y306" s="10"/>
    </row>
    <row r="307" ht="15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1"/>
      <c r="Q307" s="10"/>
      <c r="R307" s="10"/>
      <c r="S307" s="10"/>
      <c r="T307" s="10"/>
      <c r="U307" s="10"/>
      <c r="V307" s="10"/>
      <c r="W307" s="10"/>
      <c r="X307" s="10"/>
      <c r="Y307" s="10"/>
    </row>
    <row r="308" ht="15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1"/>
      <c r="Q308" s="10"/>
      <c r="R308" s="10"/>
      <c r="S308" s="10"/>
      <c r="T308" s="10"/>
      <c r="U308" s="10"/>
      <c r="V308" s="10"/>
      <c r="W308" s="10"/>
      <c r="X308" s="10"/>
      <c r="Y308" s="10"/>
    </row>
    <row r="309" ht="15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1"/>
      <c r="Q309" s="10"/>
      <c r="R309" s="10"/>
      <c r="S309" s="10"/>
      <c r="T309" s="10"/>
      <c r="U309" s="10"/>
      <c r="V309" s="10"/>
      <c r="W309" s="10"/>
      <c r="X309" s="10"/>
      <c r="Y309" s="10"/>
    </row>
    <row r="310" ht="15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1"/>
      <c r="Q310" s="10"/>
      <c r="R310" s="10"/>
      <c r="S310" s="10"/>
      <c r="T310" s="10"/>
      <c r="U310" s="10"/>
      <c r="V310" s="10"/>
      <c r="W310" s="10"/>
      <c r="X310" s="10"/>
      <c r="Y310" s="10"/>
    </row>
    <row r="311" ht="15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1"/>
      <c r="Q311" s="10"/>
      <c r="R311" s="10"/>
      <c r="S311" s="10"/>
      <c r="T311" s="10"/>
      <c r="U311" s="10"/>
      <c r="V311" s="10"/>
      <c r="W311" s="10"/>
      <c r="X311" s="10"/>
      <c r="Y311" s="10"/>
    </row>
    <row r="312" ht="15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1"/>
      <c r="Q312" s="10"/>
      <c r="R312" s="10"/>
      <c r="S312" s="10"/>
      <c r="T312" s="10"/>
      <c r="U312" s="10"/>
      <c r="V312" s="10"/>
      <c r="W312" s="10"/>
      <c r="X312" s="10"/>
      <c r="Y312" s="10"/>
    </row>
    <row r="313" ht="15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1"/>
      <c r="Q313" s="10"/>
      <c r="R313" s="10"/>
      <c r="S313" s="10"/>
      <c r="T313" s="10"/>
      <c r="U313" s="10"/>
      <c r="V313" s="10"/>
      <c r="W313" s="10"/>
      <c r="X313" s="10"/>
      <c r="Y313" s="10"/>
    </row>
    <row r="314" ht="15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1"/>
      <c r="Q314" s="10"/>
      <c r="R314" s="10"/>
      <c r="S314" s="10"/>
      <c r="T314" s="10"/>
      <c r="U314" s="10"/>
      <c r="V314" s="10"/>
      <c r="W314" s="10"/>
      <c r="X314" s="10"/>
      <c r="Y314" s="10"/>
    </row>
    <row r="315" ht="15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1"/>
      <c r="Q315" s="10"/>
      <c r="R315" s="10"/>
      <c r="S315" s="10"/>
      <c r="T315" s="10"/>
      <c r="U315" s="10"/>
      <c r="V315" s="10"/>
      <c r="W315" s="10"/>
      <c r="X315" s="10"/>
      <c r="Y315" s="10"/>
    </row>
    <row r="316" ht="15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1"/>
      <c r="Q316" s="10"/>
      <c r="R316" s="10"/>
      <c r="S316" s="10"/>
      <c r="T316" s="10"/>
      <c r="U316" s="10"/>
      <c r="V316" s="10"/>
      <c r="W316" s="10"/>
      <c r="X316" s="10"/>
      <c r="Y316" s="10"/>
    </row>
    <row r="317" ht="15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1"/>
      <c r="Q317" s="10"/>
      <c r="R317" s="10"/>
      <c r="S317" s="10"/>
      <c r="T317" s="10"/>
      <c r="U317" s="10"/>
      <c r="V317" s="10"/>
      <c r="W317" s="10"/>
      <c r="X317" s="10"/>
      <c r="Y317" s="10"/>
    </row>
    <row r="318" ht="15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1"/>
      <c r="Q318" s="10"/>
      <c r="R318" s="10"/>
      <c r="S318" s="10"/>
      <c r="T318" s="10"/>
      <c r="U318" s="10"/>
      <c r="V318" s="10"/>
      <c r="W318" s="10"/>
      <c r="X318" s="10"/>
      <c r="Y318" s="10"/>
    </row>
    <row r="319" ht="15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1"/>
      <c r="Q319" s="10"/>
      <c r="R319" s="10"/>
      <c r="S319" s="10"/>
      <c r="T319" s="10"/>
      <c r="U319" s="10"/>
      <c r="V319" s="10"/>
      <c r="W319" s="10"/>
      <c r="X319" s="10"/>
      <c r="Y319" s="10"/>
    </row>
    <row r="320" ht="15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1"/>
      <c r="Q320" s="10"/>
      <c r="R320" s="10"/>
      <c r="S320" s="10"/>
      <c r="T320" s="10"/>
      <c r="U320" s="10"/>
      <c r="V320" s="10"/>
      <c r="W320" s="10"/>
      <c r="X320" s="10"/>
      <c r="Y320" s="10"/>
    </row>
    <row r="321" ht="15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1"/>
      <c r="Q321" s="10"/>
      <c r="R321" s="10"/>
      <c r="S321" s="10"/>
      <c r="T321" s="10"/>
      <c r="U321" s="10"/>
      <c r="V321" s="10"/>
      <c r="W321" s="10"/>
      <c r="X321" s="10"/>
      <c r="Y321" s="10"/>
    </row>
    <row r="322" ht="15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1"/>
      <c r="Q322" s="10"/>
      <c r="R322" s="10"/>
      <c r="S322" s="10"/>
      <c r="T322" s="10"/>
      <c r="U322" s="10"/>
      <c r="V322" s="10"/>
      <c r="W322" s="10"/>
      <c r="X322" s="10"/>
      <c r="Y322" s="10"/>
    </row>
    <row r="323" ht="15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1"/>
      <c r="Q323" s="10"/>
      <c r="R323" s="10"/>
      <c r="S323" s="10"/>
      <c r="T323" s="10"/>
      <c r="U323" s="10"/>
      <c r="V323" s="10"/>
      <c r="W323" s="10"/>
      <c r="X323" s="10"/>
      <c r="Y323" s="10"/>
    </row>
    <row r="324" ht="15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1"/>
      <c r="Q324" s="10"/>
      <c r="R324" s="10"/>
      <c r="S324" s="10"/>
      <c r="T324" s="10"/>
      <c r="U324" s="10"/>
      <c r="V324" s="10"/>
      <c r="W324" s="10"/>
      <c r="X324" s="10"/>
      <c r="Y324" s="10"/>
    </row>
    <row r="325" ht="15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1"/>
      <c r="Q325" s="10"/>
      <c r="R325" s="10"/>
      <c r="S325" s="10"/>
      <c r="T325" s="10"/>
      <c r="U325" s="10"/>
      <c r="V325" s="10"/>
      <c r="W325" s="10"/>
      <c r="X325" s="10"/>
      <c r="Y325" s="10"/>
    </row>
    <row r="326" ht="15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1"/>
      <c r="Q326" s="10"/>
      <c r="R326" s="10"/>
      <c r="S326" s="10"/>
      <c r="T326" s="10"/>
      <c r="U326" s="10"/>
      <c r="V326" s="10"/>
      <c r="W326" s="10"/>
      <c r="X326" s="10"/>
      <c r="Y326" s="10"/>
    </row>
    <row r="327" ht="15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1"/>
      <c r="Q327" s="10"/>
      <c r="R327" s="10"/>
      <c r="S327" s="10"/>
      <c r="T327" s="10"/>
      <c r="U327" s="10"/>
      <c r="V327" s="10"/>
      <c r="W327" s="10"/>
      <c r="X327" s="10"/>
      <c r="Y327" s="10"/>
    </row>
    <row r="328" ht="15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1"/>
      <c r="Q328" s="10"/>
      <c r="R328" s="10"/>
      <c r="S328" s="10"/>
      <c r="T328" s="10"/>
      <c r="U328" s="10"/>
      <c r="V328" s="10"/>
      <c r="W328" s="10"/>
      <c r="X328" s="10"/>
      <c r="Y328" s="10"/>
    </row>
    <row r="329" ht="15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1"/>
      <c r="Q329" s="10"/>
      <c r="R329" s="10"/>
      <c r="S329" s="10"/>
      <c r="T329" s="10"/>
      <c r="U329" s="10"/>
      <c r="V329" s="10"/>
      <c r="W329" s="10"/>
      <c r="X329" s="10"/>
      <c r="Y329" s="10"/>
    </row>
    <row r="330" ht="15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1"/>
      <c r="Q330" s="10"/>
      <c r="R330" s="10"/>
      <c r="S330" s="10"/>
      <c r="T330" s="10"/>
      <c r="U330" s="10"/>
      <c r="V330" s="10"/>
      <c r="W330" s="10"/>
      <c r="X330" s="10"/>
      <c r="Y330" s="10"/>
    </row>
    <row r="331" ht="15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1"/>
      <c r="Q331" s="10"/>
      <c r="R331" s="10"/>
      <c r="S331" s="10"/>
      <c r="T331" s="10"/>
      <c r="U331" s="10"/>
      <c r="V331" s="10"/>
      <c r="W331" s="10"/>
      <c r="X331" s="10"/>
      <c r="Y331" s="10"/>
    </row>
    <row r="332" ht="15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1"/>
      <c r="Q332" s="10"/>
      <c r="R332" s="10"/>
      <c r="S332" s="10"/>
      <c r="T332" s="10"/>
      <c r="U332" s="10"/>
      <c r="V332" s="10"/>
      <c r="W332" s="10"/>
      <c r="X332" s="10"/>
      <c r="Y332" s="10"/>
    </row>
    <row r="333" ht="15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1"/>
      <c r="Q333" s="10"/>
      <c r="R333" s="10"/>
      <c r="S333" s="10"/>
      <c r="T333" s="10"/>
      <c r="U333" s="10"/>
      <c r="V333" s="10"/>
      <c r="W333" s="10"/>
      <c r="X333" s="10"/>
      <c r="Y333" s="10"/>
    </row>
    <row r="334" ht="15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1"/>
      <c r="Q334" s="10"/>
      <c r="R334" s="10"/>
      <c r="S334" s="10"/>
      <c r="T334" s="10"/>
      <c r="U334" s="10"/>
      <c r="V334" s="10"/>
      <c r="W334" s="10"/>
      <c r="X334" s="10"/>
      <c r="Y334" s="10"/>
    </row>
    <row r="335" ht="15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1"/>
      <c r="Q335" s="10"/>
      <c r="R335" s="10"/>
      <c r="S335" s="10"/>
      <c r="T335" s="10"/>
      <c r="U335" s="10"/>
      <c r="V335" s="10"/>
      <c r="W335" s="10"/>
      <c r="X335" s="10"/>
      <c r="Y335" s="10"/>
    </row>
    <row r="336" ht="15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1"/>
      <c r="Q336" s="10"/>
      <c r="R336" s="10"/>
      <c r="S336" s="10"/>
      <c r="T336" s="10"/>
      <c r="U336" s="10"/>
      <c r="V336" s="10"/>
      <c r="W336" s="10"/>
      <c r="X336" s="10"/>
      <c r="Y336" s="10"/>
    </row>
    <row r="337" ht="15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1"/>
      <c r="Q337" s="10"/>
      <c r="R337" s="10"/>
      <c r="S337" s="10"/>
      <c r="T337" s="10"/>
      <c r="U337" s="10"/>
      <c r="V337" s="10"/>
      <c r="W337" s="10"/>
      <c r="X337" s="10"/>
      <c r="Y337" s="10"/>
    </row>
    <row r="338" ht="15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1"/>
      <c r="Q338" s="10"/>
      <c r="R338" s="10"/>
      <c r="S338" s="10"/>
      <c r="T338" s="10"/>
      <c r="U338" s="10"/>
      <c r="V338" s="10"/>
      <c r="W338" s="10"/>
      <c r="X338" s="10"/>
      <c r="Y338" s="10"/>
    </row>
    <row r="339" ht="15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1"/>
      <c r="Q339" s="10"/>
      <c r="R339" s="10"/>
      <c r="S339" s="10"/>
      <c r="T339" s="10"/>
      <c r="U339" s="10"/>
      <c r="V339" s="10"/>
      <c r="W339" s="10"/>
      <c r="X339" s="10"/>
      <c r="Y339" s="10"/>
    </row>
    <row r="340" ht="15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1"/>
      <c r="Q340" s="10"/>
      <c r="R340" s="10"/>
      <c r="S340" s="10"/>
      <c r="T340" s="10"/>
      <c r="U340" s="10"/>
      <c r="V340" s="10"/>
      <c r="W340" s="10"/>
      <c r="X340" s="10"/>
      <c r="Y340" s="10"/>
    </row>
    <row r="341" ht="15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1"/>
      <c r="Q341" s="10"/>
      <c r="R341" s="10"/>
      <c r="S341" s="10"/>
      <c r="T341" s="10"/>
      <c r="U341" s="10"/>
      <c r="V341" s="10"/>
      <c r="W341" s="10"/>
      <c r="X341" s="10"/>
      <c r="Y341" s="10"/>
    </row>
    <row r="342" ht="15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1"/>
      <c r="Q342" s="10"/>
      <c r="R342" s="10"/>
      <c r="S342" s="10"/>
      <c r="T342" s="10"/>
      <c r="U342" s="10"/>
      <c r="V342" s="10"/>
      <c r="W342" s="10"/>
      <c r="X342" s="10"/>
      <c r="Y342" s="10"/>
    </row>
    <row r="343" ht="15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1"/>
      <c r="Q343" s="10"/>
      <c r="R343" s="10"/>
      <c r="S343" s="10"/>
      <c r="T343" s="10"/>
      <c r="U343" s="10"/>
      <c r="V343" s="10"/>
      <c r="W343" s="10"/>
      <c r="X343" s="10"/>
      <c r="Y343" s="10"/>
    </row>
    <row r="344" ht="15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1"/>
      <c r="Q344" s="10"/>
      <c r="R344" s="10"/>
      <c r="S344" s="10"/>
      <c r="T344" s="10"/>
      <c r="U344" s="10"/>
      <c r="V344" s="10"/>
      <c r="W344" s="10"/>
      <c r="X344" s="10"/>
      <c r="Y344" s="10"/>
    </row>
    <row r="345" ht="15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1"/>
      <c r="Q345" s="10"/>
      <c r="R345" s="10"/>
      <c r="S345" s="10"/>
      <c r="T345" s="10"/>
      <c r="U345" s="10"/>
      <c r="V345" s="10"/>
      <c r="W345" s="10"/>
      <c r="X345" s="10"/>
      <c r="Y345" s="10"/>
    </row>
    <row r="346" ht="15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1"/>
      <c r="Q346" s="10"/>
      <c r="R346" s="10"/>
      <c r="S346" s="10"/>
      <c r="T346" s="10"/>
      <c r="U346" s="10"/>
      <c r="V346" s="10"/>
      <c r="W346" s="10"/>
      <c r="X346" s="10"/>
      <c r="Y346" s="10"/>
    </row>
    <row r="347" ht="15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1"/>
      <c r="Q347" s="10"/>
      <c r="R347" s="10"/>
      <c r="S347" s="10"/>
      <c r="T347" s="10"/>
      <c r="U347" s="10"/>
      <c r="V347" s="10"/>
      <c r="W347" s="10"/>
      <c r="X347" s="10"/>
      <c r="Y347" s="10"/>
    </row>
    <row r="348" ht="15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1"/>
      <c r="Q348" s="10"/>
      <c r="R348" s="10"/>
      <c r="S348" s="10"/>
      <c r="T348" s="10"/>
      <c r="U348" s="10"/>
      <c r="V348" s="10"/>
      <c r="W348" s="10"/>
      <c r="X348" s="10"/>
      <c r="Y348" s="10"/>
    </row>
    <row r="349" ht="15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1"/>
      <c r="Q349" s="10"/>
      <c r="R349" s="10"/>
      <c r="S349" s="10"/>
      <c r="T349" s="10"/>
      <c r="U349" s="10"/>
      <c r="V349" s="10"/>
      <c r="W349" s="10"/>
      <c r="X349" s="10"/>
      <c r="Y349" s="10"/>
    </row>
    <row r="350" ht="15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1"/>
      <c r="Q350" s="10"/>
      <c r="R350" s="10"/>
      <c r="S350" s="10"/>
      <c r="T350" s="10"/>
      <c r="U350" s="10"/>
      <c r="V350" s="10"/>
      <c r="W350" s="10"/>
      <c r="X350" s="10"/>
      <c r="Y350" s="10"/>
    </row>
    <row r="351" ht="15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1"/>
      <c r="Q351" s="10"/>
      <c r="R351" s="10"/>
      <c r="S351" s="10"/>
      <c r="T351" s="10"/>
      <c r="U351" s="10"/>
      <c r="V351" s="10"/>
      <c r="W351" s="10"/>
      <c r="X351" s="10"/>
      <c r="Y351" s="10"/>
    </row>
    <row r="352" ht="15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1"/>
      <c r="Q352" s="10"/>
      <c r="R352" s="10"/>
      <c r="S352" s="10"/>
      <c r="T352" s="10"/>
      <c r="U352" s="10"/>
      <c r="V352" s="10"/>
      <c r="W352" s="10"/>
      <c r="X352" s="10"/>
      <c r="Y352" s="10"/>
    </row>
    <row r="353" ht="15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1"/>
      <c r="Q353" s="10"/>
      <c r="R353" s="10"/>
      <c r="S353" s="10"/>
      <c r="T353" s="10"/>
      <c r="U353" s="10"/>
      <c r="V353" s="10"/>
      <c r="W353" s="10"/>
      <c r="X353" s="10"/>
      <c r="Y353" s="10"/>
    </row>
    <row r="354" ht="15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1"/>
      <c r="Q354" s="10"/>
      <c r="R354" s="10"/>
      <c r="S354" s="10"/>
      <c r="T354" s="10"/>
      <c r="U354" s="10"/>
      <c r="V354" s="10"/>
      <c r="W354" s="10"/>
      <c r="X354" s="10"/>
      <c r="Y354" s="10"/>
    </row>
    <row r="355" ht="15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1"/>
      <c r="Q355" s="10"/>
      <c r="R355" s="10"/>
      <c r="S355" s="10"/>
      <c r="T355" s="10"/>
      <c r="U355" s="10"/>
      <c r="V355" s="10"/>
      <c r="W355" s="10"/>
      <c r="X355" s="10"/>
      <c r="Y355" s="10"/>
    </row>
    <row r="356" ht="15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1"/>
      <c r="Q356" s="10"/>
      <c r="R356" s="10"/>
      <c r="S356" s="10"/>
      <c r="T356" s="10"/>
      <c r="U356" s="10"/>
      <c r="V356" s="10"/>
      <c r="W356" s="10"/>
      <c r="X356" s="10"/>
      <c r="Y356" s="10"/>
    </row>
    <row r="357" ht="15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1"/>
      <c r="Q357" s="10"/>
      <c r="R357" s="10"/>
      <c r="S357" s="10"/>
      <c r="T357" s="10"/>
      <c r="U357" s="10"/>
      <c r="V357" s="10"/>
      <c r="W357" s="10"/>
      <c r="X357" s="10"/>
      <c r="Y357" s="10"/>
    </row>
    <row r="358" ht="15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1"/>
      <c r="Q358" s="10"/>
      <c r="R358" s="10"/>
      <c r="S358" s="10"/>
      <c r="T358" s="10"/>
      <c r="U358" s="10"/>
      <c r="V358" s="10"/>
      <c r="W358" s="10"/>
      <c r="X358" s="10"/>
      <c r="Y358" s="10"/>
    </row>
    <row r="359" ht="15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1"/>
      <c r="Q359" s="10"/>
      <c r="R359" s="10"/>
      <c r="S359" s="10"/>
      <c r="T359" s="10"/>
      <c r="U359" s="10"/>
      <c r="V359" s="10"/>
      <c r="W359" s="10"/>
      <c r="X359" s="10"/>
      <c r="Y359" s="10"/>
    </row>
    <row r="360" ht="15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1"/>
      <c r="Q360" s="10"/>
      <c r="R360" s="10"/>
      <c r="S360" s="10"/>
      <c r="T360" s="10"/>
      <c r="U360" s="10"/>
      <c r="V360" s="10"/>
      <c r="W360" s="10"/>
      <c r="X360" s="10"/>
      <c r="Y360" s="10"/>
    </row>
    <row r="361" ht="15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1"/>
      <c r="Q361" s="10"/>
      <c r="R361" s="10"/>
      <c r="S361" s="10"/>
      <c r="T361" s="10"/>
      <c r="U361" s="10"/>
      <c r="V361" s="10"/>
      <c r="W361" s="10"/>
      <c r="X361" s="10"/>
      <c r="Y361" s="10"/>
    </row>
    <row r="362" ht="15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1"/>
      <c r="Q362" s="10"/>
      <c r="R362" s="10"/>
      <c r="S362" s="10"/>
      <c r="T362" s="10"/>
      <c r="U362" s="10"/>
      <c r="V362" s="10"/>
      <c r="W362" s="10"/>
      <c r="X362" s="10"/>
      <c r="Y362" s="10"/>
    </row>
    <row r="363" ht="15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1"/>
      <c r="Q363" s="10"/>
      <c r="R363" s="10"/>
      <c r="S363" s="10"/>
      <c r="T363" s="10"/>
      <c r="U363" s="10"/>
      <c r="V363" s="10"/>
      <c r="W363" s="10"/>
      <c r="X363" s="10"/>
      <c r="Y363" s="10"/>
    </row>
    <row r="364" ht="15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1"/>
      <c r="Q364" s="10"/>
      <c r="R364" s="10"/>
      <c r="S364" s="10"/>
      <c r="T364" s="10"/>
      <c r="U364" s="10"/>
      <c r="V364" s="10"/>
      <c r="W364" s="10"/>
      <c r="X364" s="10"/>
      <c r="Y364" s="10"/>
    </row>
    <row r="365" ht="15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1"/>
      <c r="Q365" s="10"/>
      <c r="R365" s="10"/>
      <c r="S365" s="10"/>
      <c r="T365" s="10"/>
      <c r="U365" s="10"/>
      <c r="V365" s="10"/>
      <c r="W365" s="10"/>
      <c r="X365" s="10"/>
      <c r="Y365" s="10"/>
    </row>
    <row r="366" ht="15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1"/>
      <c r="Q366" s="10"/>
      <c r="R366" s="10"/>
      <c r="S366" s="10"/>
      <c r="T366" s="10"/>
      <c r="U366" s="10"/>
      <c r="V366" s="10"/>
      <c r="W366" s="10"/>
      <c r="X366" s="10"/>
      <c r="Y366" s="10"/>
    </row>
    <row r="367" ht="15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1"/>
      <c r="Q367" s="10"/>
      <c r="R367" s="10"/>
      <c r="S367" s="10"/>
      <c r="T367" s="10"/>
      <c r="U367" s="10"/>
      <c r="V367" s="10"/>
      <c r="W367" s="10"/>
      <c r="X367" s="10"/>
      <c r="Y367" s="10"/>
    </row>
    <row r="368" ht="15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1"/>
      <c r="Q368" s="10"/>
      <c r="R368" s="10"/>
      <c r="S368" s="10"/>
      <c r="T368" s="10"/>
      <c r="U368" s="10"/>
      <c r="V368" s="10"/>
      <c r="W368" s="10"/>
      <c r="X368" s="10"/>
      <c r="Y368" s="10"/>
    </row>
    <row r="369" ht="15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1"/>
      <c r="Q369" s="10"/>
      <c r="R369" s="10"/>
      <c r="S369" s="10"/>
      <c r="T369" s="10"/>
      <c r="U369" s="10"/>
      <c r="V369" s="10"/>
      <c r="W369" s="10"/>
      <c r="X369" s="10"/>
      <c r="Y369" s="10"/>
    </row>
    <row r="370" ht="15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1"/>
      <c r="Q370" s="10"/>
      <c r="R370" s="10"/>
      <c r="S370" s="10"/>
      <c r="T370" s="10"/>
      <c r="U370" s="10"/>
      <c r="V370" s="10"/>
      <c r="W370" s="10"/>
      <c r="X370" s="10"/>
      <c r="Y370" s="10"/>
    </row>
    <row r="371" ht="15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1"/>
      <c r="Q371" s="10"/>
      <c r="R371" s="10"/>
      <c r="S371" s="10"/>
      <c r="T371" s="10"/>
      <c r="U371" s="10"/>
      <c r="V371" s="10"/>
      <c r="W371" s="10"/>
      <c r="X371" s="10"/>
      <c r="Y371" s="10"/>
    </row>
    <row r="372" ht="15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1"/>
      <c r="Q372" s="10"/>
      <c r="R372" s="10"/>
      <c r="S372" s="10"/>
      <c r="T372" s="10"/>
      <c r="U372" s="10"/>
      <c r="V372" s="10"/>
      <c r="W372" s="10"/>
      <c r="X372" s="10"/>
      <c r="Y372" s="10"/>
    </row>
    <row r="373" ht="15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1"/>
      <c r="Q373" s="10"/>
      <c r="R373" s="10"/>
      <c r="S373" s="10"/>
      <c r="T373" s="10"/>
      <c r="U373" s="10"/>
      <c r="V373" s="10"/>
      <c r="W373" s="10"/>
      <c r="X373" s="10"/>
      <c r="Y373" s="10"/>
    </row>
    <row r="374" ht="15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1"/>
      <c r="Q374" s="10"/>
      <c r="R374" s="10"/>
      <c r="S374" s="10"/>
      <c r="T374" s="10"/>
      <c r="U374" s="10"/>
      <c r="V374" s="10"/>
      <c r="W374" s="10"/>
      <c r="X374" s="10"/>
      <c r="Y374" s="10"/>
    </row>
    <row r="375" ht="15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1"/>
      <c r="Q375" s="10"/>
      <c r="R375" s="10"/>
      <c r="S375" s="10"/>
      <c r="T375" s="10"/>
      <c r="U375" s="10"/>
      <c r="V375" s="10"/>
      <c r="W375" s="10"/>
      <c r="X375" s="10"/>
      <c r="Y375" s="10"/>
    </row>
    <row r="376" ht="15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1"/>
      <c r="Q376" s="10"/>
      <c r="R376" s="10"/>
      <c r="S376" s="10"/>
      <c r="T376" s="10"/>
      <c r="U376" s="10"/>
      <c r="V376" s="10"/>
      <c r="W376" s="10"/>
      <c r="X376" s="10"/>
      <c r="Y376" s="10"/>
    </row>
    <row r="377" ht="15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1"/>
      <c r="Q377" s="10"/>
      <c r="R377" s="10"/>
      <c r="S377" s="10"/>
      <c r="T377" s="10"/>
      <c r="U377" s="10"/>
      <c r="V377" s="10"/>
      <c r="W377" s="10"/>
      <c r="X377" s="10"/>
      <c r="Y377" s="10"/>
    </row>
    <row r="378" ht="15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1"/>
      <c r="Q378" s="10"/>
      <c r="R378" s="10"/>
      <c r="S378" s="10"/>
      <c r="T378" s="10"/>
      <c r="U378" s="10"/>
      <c r="V378" s="10"/>
      <c r="W378" s="10"/>
      <c r="X378" s="10"/>
      <c r="Y378" s="10"/>
    </row>
    <row r="379" ht="15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1"/>
      <c r="Q379" s="10"/>
      <c r="R379" s="10"/>
      <c r="S379" s="10"/>
      <c r="T379" s="10"/>
      <c r="U379" s="10"/>
      <c r="V379" s="10"/>
      <c r="W379" s="10"/>
      <c r="X379" s="10"/>
      <c r="Y379" s="10"/>
    </row>
    <row r="380" ht="15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1"/>
      <c r="Q380" s="10"/>
      <c r="R380" s="10"/>
      <c r="S380" s="10"/>
      <c r="T380" s="10"/>
      <c r="U380" s="10"/>
      <c r="V380" s="10"/>
      <c r="W380" s="10"/>
      <c r="X380" s="10"/>
      <c r="Y380" s="10"/>
    </row>
    <row r="381" ht="15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1"/>
      <c r="Q381" s="10"/>
      <c r="R381" s="10"/>
      <c r="S381" s="10"/>
      <c r="T381" s="10"/>
      <c r="U381" s="10"/>
      <c r="V381" s="10"/>
      <c r="W381" s="10"/>
      <c r="X381" s="10"/>
      <c r="Y381" s="10"/>
    </row>
    <row r="382" ht="15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1"/>
      <c r="Q382" s="10"/>
      <c r="R382" s="10"/>
      <c r="S382" s="10"/>
      <c r="T382" s="10"/>
      <c r="U382" s="10"/>
      <c r="V382" s="10"/>
      <c r="W382" s="10"/>
      <c r="X382" s="10"/>
      <c r="Y382" s="10"/>
    </row>
    <row r="383" ht="15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1"/>
      <c r="Q383" s="10"/>
      <c r="R383" s="10"/>
      <c r="S383" s="10"/>
      <c r="T383" s="10"/>
      <c r="U383" s="10"/>
      <c r="V383" s="10"/>
      <c r="W383" s="10"/>
      <c r="X383" s="10"/>
      <c r="Y383" s="10"/>
    </row>
    <row r="384" ht="15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1"/>
      <c r="Q384" s="10"/>
      <c r="R384" s="10"/>
      <c r="S384" s="10"/>
      <c r="T384" s="10"/>
      <c r="U384" s="10"/>
      <c r="V384" s="10"/>
      <c r="W384" s="10"/>
      <c r="X384" s="10"/>
      <c r="Y384" s="10"/>
    </row>
    <row r="385" ht="15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1"/>
      <c r="Q385" s="10"/>
      <c r="R385" s="10"/>
      <c r="S385" s="10"/>
      <c r="T385" s="10"/>
      <c r="U385" s="10"/>
      <c r="V385" s="10"/>
      <c r="W385" s="10"/>
      <c r="X385" s="10"/>
      <c r="Y385" s="10"/>
    </row>
    <row r="386" ht="15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1"/>
      <c r="Q386" s="10"/>
      <c r="R386" s="10"/>
      <c r="S386" s="10"/>
      <c r="T386" s="10"/>
      <c r="U386" s="10"/>
      <c r="V386" s="10"/>
      <c r="W386" s="10"/>
      <c r="X386" s="10"/>
      <c r="Y386" s="10"/>
    </row>
    <row r="387" ht="15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1"/>
      <c r="Q387" s="10"/>
      <c r="R387" s="10"/>
      <c r="S387" s="10"/>
      <c r="T387" s="10"/>
      <c r="U387" s="10"/>
      <c r="V387" s="10"/>
      <c r="W387" s="10"/>
      <c r="X387" s="10"/>
      <c r="Y387" s="10"/>
    </row>
    <row r="388" ht="15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1"/>
      <c r="Q388" s="10"/>
      <c r="R388" s="10"/>
      <c r="S388" s="10"/>
      <c r="T388" s="10"/>
      <c r="U388" s="10"/>
      <c r="V388" s="10"/>
      <c r="W388" s="10"/>
      <c r="X388" s="10"/>
      <c r="Y388" s="10"/>
    </row>
    <row r="389" ht="15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1"/>
      <c r="Q389" s="10"/>
      <c r="R389" s="10"/>
      <c r="S389" s="10"/>
      <c r="T389" s="10"/>
      <c r="U389" s="10"/>
      <c r="V389" s="10"/>
      <c r="W389" s="10"/>
      <c r="X389" s="10"/>
      <c r="Y389" s="10"/>
    </row>
    <row r="390" ht="15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1"/>
      <c r="Q390" s="10"/>
      <c r="R390" s="10"/>
      <c r="S390" s="10"/>
      <c r="T390" s="10"/>
      <c r="U390" s="10"/>
      <c r="V390" s="10"/>
      <c r="W390" s="10"/>
      <c r="X390" s="10"/>
      <c r="Y390" s="10"/>
    </row>
    <row r="391" ht="15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1"/>
      <c r="Q391" s="10"/>
      <c r="R391" s="10"/>
      <c r="S391" s="10"/>
      <c r="T391" s="10"/>
      <c r="U391" s="10"/>
      <c r="V391" s="10"/>
      <c r="W391" s="10"/>
      <c r="X391" s="10"/>
      <c r="Y391" s="10"/>
    </row>
    <row r="392" ht="15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1"/>
      <c r="Q392" s="10"/>
      <c r="R392" s="10"/>
      <c r="S392" s="10"/>
      <c r="T392" s="10"/>
      <c r="U392" s="10"/>
      <c r="V392" s="10"/>
      <c r="W392" s="10"/>
      <c r="X392" s="10"/>
      <c r="Y392" s="10"/>
    </row>
    <row r="393" ht="15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1"/>
      <c r="Q393" s="10"/>
      <c r="R393" s="10"/>
      <c r="S393" s="10"/>
      <c r="T393" s="10"/>
      <c r="U393" s="10"/>
      <c r="V393" s="10"/>
      <c r="W393" s="10"/>
      <c r="X393" s="10"/>
      <c r="Y393" s="10"/>
    </row>
    <row r="394" ht="15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1"/>
      <c r="Q394" s="10"/>
      <c r="R394" s="10"/>
      <c r="S394" s="10"/>
      <c r="T394" s="10"/>
      <c r="U394" s="10"/>
      <c r="V394" s="10"/>
      <c r="W394" s="10"/>
      <c r="X394" s="10"/>
      <c r="Y394" s="10"/>
    </row>
    <row r="395" ht="15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1"/>
      <c r="Q395" s="10"/>
      <c r="R395" s="10"/>
      <c r="S395" s="10"/>
      <c r="T395" s="10"/>
      <c r="U395" s="10"/>
      <c r="V395" s="10"/>
      <c r="W395" s="10"/>
      <c r="X395" s="10"/>
      <c r="Y395" s="10"/>
    </row>
    <row r="396" ht="15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1"/>
      <c r="Q396" s="10"/>
      <c r="R396" s="10"/>
      <c r="S396" s="10"/>
      <c r="T396" s="10"/>
      <c r="U396" s="10"/>
      <c r="V396" s="10"/>
      <c r="W396" s="10"/>
      <c r="X396" s="10"/>
      <c r="Y396" s="10"/>
    </row>
    <row r="397" ht="15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1"/>
      <c r="Q397" s="10"/>
      <c r="R397" s="10"/>
      <c r="S397" s="10"/>
      <c r="T397" s="10"/>
      <c r="U397" s="10"/>
      <c r="V397" s="10"/>
      <c r="W397" s="10"/>
      <c r="X397" s="10"/>
      <c r="Y397" s="10"/>
    </row>
    <row r="398" ht="15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1"/>
      <c r="Q398" s="10"/>
      <c r="R398" s="10"/>
      <c r="S398" s="10"/>
      <c r="T398" s="10"/>
      <c r="U398" s="10"/>
      <c r="V398" s="10"/>
      <c r="W398" s="10"/>
      <c r="X398" s="10"/>
      <c r="Y398" s="10"/>
    </row>
    <row r="399" ht="15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1"/>
      <c r="Q399" s="10"/>
      <c r="R399" s="10"/>
      <c r="S399" s="10"/>
      <c r="T399" s="10"/>
      <c r="U399" s="10"/>
      <c r="V399" s="10"/>
      <c r="W399" s="10"/>
      <c r="X399" s="10"/>
      <c r="Y399" s="10"/>
    </row>
    <row r="400" ht="15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1"/>
      <c r="Q400" s="10"/>
      <c r="R400" s="10"/>
      <c r="S400" s="10"/>
      <c r="T400" s="10"/>
      <c r="U400" s="10"/>
      <c r="V400" s="10"/>
      <c r="W400" s="10"/>
      <c r="X400" s="10"/>
      <c r="Y400" s="10"/>
    </row>
    <row r="401" ht="15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1"/>
      <c r="Q401" s="10"/>
      <c r="R401" s="10"/>
      <c r="S401" s="10"/>
      <c r="T401" s="10"/>
      <c r="U401" s="10"/>
      <c r="V401" s="10"/>
      <c r="W401" s="10"/>
      <c r="X401" s="10"/>
      <c r="Y401" s="10"/>
    </row>
    <row r="402" ht="15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1"/>
      <c r="Q402" s="10"/>
      <c r="R402" s="10"/>
      <c r="S402" s="10"/>
      <c r="T402" s="10"/>
      <c r="U402" s="10"/>
      <c r="V402" s="10"/>
      <c r="W402" s="10"/>
      <c r="X402" s="10"/>
      <c r="Y402" s="10"/>
    </row>
    <row r="403" ht="15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1"/>
      <c r="Q403" s="10"/>
      <c r="R403" s="10"/>
      <c r="S403" s="10"/>
      <c r="T403" s="10"/>
      <c r="U403" s="10"/>
      <c r="V403" s="10"/>
      <c r="W403" s="10"/>
      <c r="X403" s="10"/>
      <c r="Y403" s="10"/>
    </row>
    <row r="404" ht="15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1"/>
      <c r="Q404" s="10"/>
      <c r="R404" s="10"/>
      <c r="S404" s="10"/>
      <c r="T404" s="10"/>
      <c r="U404" s="10"/>
      <c r="V404" s="10"/>
      <c r="W404" s="10"/>
      <c r="X404" s="10"/>
      <c r="Y404" s="10"/>
    </row>
    <row r="405" ht="15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1"/>
      <c r="Q405" s="10"/>
      <c r="R405" s="10"/>
      <c r="S405" s="10"/>
      <c r="T405" s="10"/>
      <c r="U405" s="10"/>
      <c r="V405" s="10"/>
      <c r="W405" s="10"/>
      <c r="X405" s="10"/>
      <c r="Y405" s="10"/>
    </row>
    <row r="406" ht="15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1"/>
      <c r="Q406" s="10"/>
      <c r="R406" s="10"/>
      <c r="S406" s="10"/>
      <c r="T406" s="10"/>
      <c r="U406" s="10"/>
      <c r="V406" s="10"/>
      <c r="W406" s="10"/>
      <c r="X406" s="10"/>
      <c r="Y406" s="10"/>
    </row>
    <row r="407" ht="15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1"/>
      <c r="Q407" s="10"/>
      <c r="R407" s="10"/>
      <c r="S407" s="10"/>
      <c r="T407" s="10"/>
      <c r="U407" s="10"/>
      <c r="V407" s="10"/>
      <c r="W407" s="10"/>
      <c r="X407" s="10"/>
      <c r="Y407" s="10"/>
    </row>
    <row r="408" ht="15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1"/>
      <c r="Q408" s="10"/>
      <c r="R408" s="10"/>
      <c r="S408" s="10"/>
      <c r="T408" s="10"/>
      <c r="U408" s="10"/>
      <c r="V408" s="10"/>
      <c r="W408" s="10"/>
      <c r="X408" s="10"/>
      <c r="Y408" s="10"/>
    </row>
    <row r="409" ht="15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1"/>
      <c r="Q409" s="10"/>
      <c r="R409" s="10"/>
      <c r="S409" s="10"/>
      <c r="T409" s="10"/>
      <c r="U409" s="10"/>
      <c r="V409" s="10"/>
      <c r="W409" s="10"/>
      <c r="X409" s="10"/>
      <c r="Y409" s="10"/>
    </row>
    <row r="410" ht="15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1"/>
      <c r="Q410" s="10"/>
      <c r="R410" s="10"/>
      <c r="S410" s="10"/>
      <c r="T410" s="10"/>
      <c r="U410" s="10"/>
      <c r="V410" s="10"/>
      <c r="W410" s="10"/>
      <c r="X410" s="10"/>
      <c r="Y410" s="10"/>
    </row>
    <row r="411" ht="15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1"/>
      <c r="Q411" s="10"/>
      <c r="R411" s="10"/>
      <c r="S411" s="10"/>
      <c r="T411" s="10"/>
      <c r="U411" s="10"/>
      <c r="V411" s="10"/>
      <c r="W411" s="10"/>
      <c r="X411" s="10"/>
      <c r="Y411" s="10"/>
    </row>
    <row r="412" ht="15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1"/>
      <c r="Q412" s="10"/>
      <c r="R412" s="10"/>
      <c r="S412" s="10"/>
      <c r="T412" s="10"/>
      <c r="U412" s="10"/>
      <c r="V412" s="10"/>
      <c r="W412" s="10"/>
      <c r="X412" s="10"/>
      <c r="Y412" s="10"/>
    </row>
    <row r="413" ht="15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1"/>
      <c r="Q413" s="10"/>
      <c r="R413" s="10"/>
      <c r="S413" s="10"/>
      <c r="T413" s="10"/>
      <c r="U413" s="10"/>
      <c r="V413" s="10"/>
      <c r="W413" s="10"/>
      <c r="X413" s="10"/>
      <c r="Y413" s="10"/>
    </row>
    <row r="414" ht="15.75" customHeight="1">
      <c r="P414" s="239"/>
    </row>
    <row r="415" ht="15.75" customHeight="1">
      <c r="P415" s="239"/>
    </row>
    <row r="416" ht="15.75" customHeight="1">
      <c r="P416" s="239"/>
    </row>
    <row r="417" ht="15.75" customHeight="1">
      <c r="P417" s="239"/>
    </row>
    <row r="418" ht="15.75" customHeight="1">
      <c r="P418" s="239"/>
    </row>
    <row r="419" ht="15.75" customHeight="1">
      <c r="P419" s="239"/>
    </row>
    <row r="420" ht="15.75" customHeight="1">
      <c r="P420" s="239"/>
    </row>
    <row r="421" ht="15.75" customHeight="1">
      <c r="P421" s="239"/>
    </row>
    <row r="422" ht="15.75" customHeight="1">
      <c r="P422" s="239"/>
    </row>
    <row r="423" ht="15.75" customHeight="1">
      <c r="P423" s="239"/>
    </row>
    <row r="424" ht="15.75" customHeight="1">
      <c r="P424" s="239"/>
    </row>
    <row r="425" ht="15.75" customHeight="1">
      <c r="P425" s="239"/>
    </row>
    <row r="426" ht="15.75" customHeight="1">
      <c r="P426" s="239"/>
    </row>
    <row r="427" ht="15.75" customHeight="1">
      <c r="P427" s="239"/>
    </row>
    <row r="428" ht="15.75" customHeight="1">
      <c r="P428" s="239"/>
    </row>
    <row r="429" ht="15.75" customHeight="1">
      <c r="P429" s="239"/>
    </row>
    <row r="430" ht="15.75" customHeight="1">
      <c r="P430" s="239"/>
    </row>
    <row r="431" ht="15.75" customHeight="1">
      <c r="P431" s="239"/>
    </row>
    <row r="432" ht="15.75" customHeight="1">
      <c r="P432" s="239"/>
    </row>
    <row r="433" ht="15.75" customHeight="1">
      <c r="P433" s="239"/>
    </row>
    <row r="434" ht="15.75" customHeight="1">
      <c r="P434" s="239"/>
    </row>
    <row r="435" ht="15.75" customHeight="1">
      <c r="P435" s="239"/>
    </row>
    <row r="436" ht="15.75" customHeight="1">
      <c r="P436" s="239"/>
    </row>
    <row r="437" ht="15.75" customHeight="1">
      <c r="P437" s="239"/>
    </row>
    <row r="438" ht="15.75" customHeight="1">
      <c r="P438" s="239"/>
    </row>
    <row r="439" ht="15.75" customHeight="1">
      <c r="P439" s="239"/>
    </row>
    <row r="440" ht="15.75" customHeight="1">
      <c r="P440" s="239"/>
    </row>
    <row r="441" ht="15.75" customHeight="1">
      <c r="P441" s="239"/>
    </row>
    <row r="442" ht="15.75" customHeight="1">
      <c r="P442" s="239"/>
    </row>
    <row r="443" ht="15.75" customHeight="1">
      <c r="P443" s="239"/>
    </row>
    <row r="444" ht="15.75" customHeight="1">
      <c r="P444" s="239"/>
    </row>
    <row r="445" ht="15.75" customHeight="1">
      <c r="P445" s="239"/>
    </row>
    <row r="446" ht="15.75" customHeight="1">
      <c r="P446" s="239"/>
    </row>
    <row r="447" ht="15.75" customHeight="1">
      <c r="P447" s="239"/>
    </row>
    <row r="448" ht="15.75" customHeight="1">
      <c r="P448" s="239"/>
    </row>
    <row r="449" ht="15.75" customHeight="1">
      <c r="P449" s="239"/>
    </row>
    <row r="450" ht="15.75" customHeight="1">
      <c r="P450" s="239"/>
    </row>
    <row r="451" ht="15.75" customHeight="1">
      <c r="P451" s="239"/>
    </row>
    <row r="452" ht="15.75" customHeight="1">
      <c r="P452" s="239"/>
    </row>
    <row r="453" ht="15.75" customHeight="1">
      <c r="P453" s="239"/>
    </row>
    <row r="454" ht="15.75" customHeight="1">
      <c r="P454" s="239"/>
    </row>
    <row r="455" ht="15.75" customHeight="1">
      <c r="P455" s="239"/>
    </row>
    <row r="456" ht="15.75" customHeight="1">
      <c r="P456" s="239"/>
    </row>
    <row r="457" ht="15.75" customHeight="1">
      <c r="P457" s="239"/>
    </row>
    <row r="458" ht="15.75" customHeight="1">
      <c r="P458" s="239"/>
    </row>
    <row r="459" ht="15.75" customHeight="1">
      <c r="P459" s="239"/>
    </row>
    <row r="460" ht="15.75" customHeight="1">
      <c r="P460" s="239"/>
    </row>
    <row r="461" ht="15.75" customHeight="1">
      <c r="P461" s="239"/>
    </row>
    <row r="462" ht="15.75" customHeight="1">
      <c r="P462" s="239"/>
    </row>
    <row r="463" ht="15.75" customHeight="1">
      <c r="P463" s="239"/>
    </row>
    <row r="464" ht="15.75" customHeight="1">
      <c r="P464" s="239"/>
    </row>
    <row r="465" ht="15.75" customHeight="1">
      <c r="P465" s="239"/>
    </row>
    <row r="466" ht="15.75" customHeight="1">
      <c r="P466" s="239"/>
    </row>
    <row r="467" ht="15.75" customHeight="1">
      <c r="P467" s="239"/>
    </row>
    <row r="468" ht="15.75" customHeight="1">
      <c r="P468" s="239"/>
    </row>
    <row r="469" ht="15.75" customHeight="1">
      <c r="P469" s="239"/>
    </row>
    <row r="470" ht="15.75" customHeight="1">
      <c r="P470" s="239"/>
    </row>
    <row r="471" ht="15.75" customHeight="1">
      <c r="P471" s="239"/>
    </row>
    <row r="472" ht="15.75" customHeight="1">
      <c r="P472" s="239"/>
    </row>
    <row r="473" ht="15.75" customHeight="1">
      <c r="P473" s="239"/>
    </row>
    <row r="474" ht="15.75" customHeight="1">
      <c r="P474" s="239"/>
    </row>
    <row r="475" ht="15.75" customHeight="1">
      <c r="P475" s="239"/>
    </row>
    <row r="476" ht="15.75" customHeight="1">
      <c r="P476" s="239"/>
    </row>
    <row r="477" ht="15.75" customHeight="1">
      <c r="P477" s="239"/>
    </row>
    <row r="478" ht="15.75" customHeight="1">
      <c r="P478" s="239"/>
    </row>
    <row r="479" ht="15.75" customHeight="1">
      <c r="P479" s="239"/>
    </row>
    <row r="480" ht="15.75" customHeight="1">
      <c r="P480" s="239"/>
    </row>
    <row r="481" ht="15.75" customHeight="1">
      <c r="P481" s="239"/>
    </row>
    <row r="482" ht="15.75" customHeight="1">
      <c r="P482" s="239"/>
    </row>
    <row r="483" ht="15.75" customHeight="1">
      <c r="P483" s="239"/>
    </row>
    <row r="484" ht="15.75" customHeight="1">
      <c r="P484" s="239"/>
    </row>
    <row r="485" ht="15.75" customHeight="1">
      <c r="P485" s="239"/>
    </row>
    <row r="486" ht="15.75" customHeight="1">
      <c r="P486" s="239"/>
    </row>
    <row r="487" ht="15.75" customHeight="1">
      <c r="P487" s="239"/>
    </row>
    <row r="488" ht="15.75" customHeight="1">
      <c r="P488" s="239"/>
    </row>
    <row r="489" ht="15.75" customHeight="1">
      <c r="P489" s="239"/>
    </row>
    <row r="490" ht="15.75" customHeight="1">
      <c r="P490" s="239"/>
    </row>
    <row r="491" ht="15.75" customHeight="1">
      <c r="P491" s="239"/>
    </row>
    <row r="492" ht="15.75" customHeight="1">
      <c r="P492" s="239"/>
    </row>
    <row r="493" ht="15.75" customHeight="1">
      <c r="P493" s="239"/>
    </row>
    <row r="494" ht="15.75" customHeight="1">
      <c r="P494" s="239"/>
    </row>
    <row r="495" ht="15.75" customHeight="1">
      <c r="P495" s="239"/>
    </row>
    <row r="496" ht="15.75" customHeight="1">
      <c r="P496" s="239"/>
    </row>
    <row r="497" ht="15.75" customHeight="1">
      <c r="P497" s="239"/>
    </row>
    <row r="498" ht="15.75" customHeight="1">
      <c r="P498" s="239"/>
    </row>
    <row r="499" ht="15.75" customHeight="1">
      <c r="P499" s="239"/>
    </row>
    <row r="500" ht="15.75" customHeight="1">
      <c r="P500" s="239"/>
    </row>
    <row r="501" ht="15.75" customHeight="1">
      <c r="P501" s="239"/>
    </row>
    <row r="502" ht="15.75" customHeight="1">
      <c r="P502" s="239"/>
    </row>
    <row r="503" ht="15.75" customHeight="1">
      <c r="P503" s="239"/>
    </row>
    <row r="504" ht="15.75" customHeight="1">
      <c r="P504" s="239"/>
    </row>
    <row r="505" ht="15.75" customHeight="1">
      <c r="P505" s="239"/>
    </row>
    <row r="506" ht="15.75" customHeight="1">
      <c r="P506" s="239"/>
    </row>
    <row r="507" ht="15.75" customHeight="1">
      <c r="P507" s="239"/>
    </row>
    <row r="508" ht="15.75" customHeight="1">
      <c r="P508" s="239"/>
    </row>
    <row r="509" ht="15.75" customHeight="1">
      <c r="P509" s="239"/>
    </row>
    <row r="510" ht="15.75" customHeight="1">
      <c r="P510" s="239"/>
    </row>
    <row r="511" ht="15.75" customHeight="1">
      <c r="P511" s="239"/>
    </row>
    <row r="512" ht="15.75" customHeight="1">
      <c r="P512" s="239"/>
    </row>
    <row r="513" ht="15.75" customHeight="1">
      <c r="P513" s="239"/>
    </row>
    <row r="514" ht="15.75" customHeight="1">
      <c r="P514" s="239"/>
    </row>
    <row r="515" ht="15.75" customHeight="1">
      <c r="P515" s="239"/>
    </row>
    <row r="516" ht="15.75" customHeight="1">
      <c r="P516" s="239"/>
    </row>
    <row r="517" ht="15.75" customHeight="1">
      <c r="P517" s="239"/>
    </row>
    <row r="518" ht="15.75" customHeight="1">
      <c r="P518" s="239"/>
    </row>
    <row r="519" ht="15.75" customHeight="1">
      <c r="P519" s="239"/>
    </row>
    <row r="520" ht="15.75" customHeight="1">
      <c r="P520" s="239"/>
    </row>
    <row r="521" ht="15.75" customHeight="1">
      <c r="P521" s="239"/>
    </row>
    <row r="522" ht="15.75" customHeight="1">
      <c r="P522" s="239"/>
    </row>
    <row r="523" ht="15.75" customHeight="1">
      <c r="P523" s="239"/>
    </row>
    <row r="524" ht="15.75" customHeight="1">
      <c r="P524" s="239"/>
    </row>
    <row r="525" ht="15.75" customHeight="1">
      <c r="P525" s="239"/>
    </row>
    <row r="526" ht="15.75" customHeight="1">
      <c r="P526" s="239"/>
    </row>
    <row r="527" ht="15.75" customHeight="1">
      <c r="P527" s="239"/>
    </row>
    <row r="528" ht="15.75" customHeight="1">
      <c r="P528" s="239"/>
    </row>
    <row r="529" ht="15.75" customHeight="1">
      <c r="P529" s="239"/>
    </row>
    <row r="530" ht="15.75" customHeight="1">
      <c r="P530" s="239"/>
    </row>
    <row r="531" ht="15.75" customHeight="1">
      <c r="P531" s="239"/>
    </row>
    <row r="532" ht="15.75" customHeight="1">
      <c r="P532" s="239"/>
    </row>
    <row r="533" ht="15.75" customHeight="1">
      <c r="P533" s="239"/>
    </row>
    <row r="534" ht="15.75" customHeight="1">
      <c r="P534" s="239"/>
    </row>
    <row r="535" ht="15.75" customHeight="1">
      <c r="P535" s="239"/>
    </row>
    <row r="536" ht="15.75" customHeight="1">
      <c r="P536" s="239"/>
    </row>
    <row r="537" ht="15.75" customHeight="1">
      <c r="P537" s="239"/>
    </row>
    <row r="538" ht="15.75" customHeight="1">
      <c r="P538" s="239"/>
    </row>
    <row r="539" ht="15.75" customHeight="1">
      <c r="P539" s="239"/>
    </row>
    <row r="540" ht="15.75" customHeight="1">
      <c r="P540" s="239"/>
    </row>
    <row r="541" ht="15.75" customHeight="1">
      <c r="P541" s="239"/>
    </row>
    <row r="542" ht="15.75" customHeight="1">
      <c r="P542" s="239"/>
    </row>
    <row r="543" ht="15.75" customHeight="1">
      <c r="P543" s="239"/>
    </row>
    <row r="544" ht="15.75" customHeight="1">
      <c r="P544" s="239"/>
    </row>
    <row r="545" ht="15.75" customHeight="1">
      <c r="P545" s="239"/>
    </row>
    <row r="546" ht="15.75" customHeight="1">
      <c r="P546" s="239"/>
    </row>
    <row r="547" ht="15.75" customHeight="1">
      <c r="P547" s="239"/>
    </row>
    <row r="548" ht="15.75" customHeight="1">
      <c r="P548" s="239"/>
    </row>
    <row r="549" ht="15.75" customHeight="1">
      <c r="P549" s="239"/>
    </row>
    <row r="550" ht="15.75" customHeight="1">
      <c r="P550" s="239"/>
    </row>
    <row r="551" ht="15.75" customHeight="1">
      <c r="P551" s="239"/>
    </row>
    <row r="552" ht="15.75" customHeight="1">
      <c r="P552" s="239"/>
    </row>
    <row r="553" ht="15.75" customHeight="1">
      <c r="P553" s="239"/>
    </row>
    <row r="554" ht="15.75" customHeight="1">
      <c r="P554" s="239"/>
    </row>
    <row r="555" ht="15.75" customHeight="1">
      <c r="P555" s="239"/>
    </row>
    <row r="556" ht="15.75" customHeight="1">
      <c r="P556" s="239"/>
    </row>
    <row r="557" ht="15.75" customHeight="1">
      <c r="P557" s="239"/>
    </row>
    <row r="558" ht="15.75" customHeight="1">
      <c r="P558" s="239"/>
    </row>
    <row r="559" ht="15.75" customHeight="1">
      <c r="P559" s="239"/>
    </row>
    <row r="560" ht="15.75" customHeight="1">
      <c r="P560" s="239"/>
    </row>
    <row r="561" ht="15.75" customHeight="1">
      <c r="P561" s="239"/>
    </row>
    <row r="562" ht="15.75" customHeight="1">
      <c r="P562" s="239"/>
    </row>
    <row r="563" ht="15.75" customHeight="1">
      <c r="P563" s="239"/>
    </row>
    <row r="564" ht="15.75" customHeight="1">
      <c r="P564" s="239"/>
    </row>
    <row r="565" ht="15.75" customHeight="1">
      <c r="P565" s="239"/>
    </row>
    <row r="566" ht="15.75" customHeight="1">
      <c r="P566" s="239"/>
    </row>
    <row r="567" ht="15.75" customHeight="1">
      <c r="P567" s="239"/>
    </row>
    <row r="568" ht="15.75" customHeight="1">
      <c r="P568" s="239"/>
    </row>
    <row r="569" ht="15.75" customHeight="1">
      <c r="P569" s="239"/>
    </row>
    <row r="570" ht="15.75" customHeight="1">
      <c r="P570" s="239"/>
    </row>
    <row r="571" ht="15.75" customHeight="1">
      <c r="P571" s="239"/>
    </row>
    <row r="572" ht="15.75" customHeight="1">
      <c r="P572" s="239"/>
    </row>
    <row r="573" ht="15.75" customHeight="1">
      <c r="P573" s="239"/>
    </row>
    <row r="574" ht="15.75" customHeight="1">
      <c r="P574" s="239"/>
    </row>
    <row r="575" ht="15.75" customHeight="1">
      <c r="P575" s="239"/>
    </row>
    <row r="576" ht="15.75" customHeight="1">
      <c r="P576" s="239"/>
    </row>
    <row r="577" ht="15.75" customHeight="1">
      <c r="P577" s="239"/>
    </row>
    <row r="578" ht="15.75" customHeight="1">
      <c r="P578" s="239"/>
    </row>
    <row r="579" ht="15.75" customHeight="1">
      <c r="P579" s="239"/>
    </row>
    <row r="580" ht="15.75" customHeight="1">
      <c r="P580" s="239"/>
    </row>
    <row r="581" ht="15.75" customHeight="1">
      <c r="P581" s="239"/>
    </row>
    <row r="582" ht="15.75" customHeight="1">
      <c r="P582" s="239"/>
    </row>
    <row r="583" ht="15.75" customHeight="1">
      <c r="P583" s="239"/>
    </row>
    <row r="584" ht="15.75" customHeight="1">
      <c r="P584" s="239"/>
    </row>
    <row r="585" ht="15.75" customHeight="1">
      <c r="P585" s="239"/>
    </row>
    <row r="586" ht="15.75" customHeight="1">
      <c r="P586" s="239"/>
    </row>
    <row r="587" ht="15.75" customHeight="1">
      <c r="P587" s="239"/>
    </row>
    <row r="588" ht="15.75" customHeight="1">
      <c r="P588" s="239"/>
    </row>
    <row r="589" ht="15.75" customHeight="1">
      <c r="P589" s="239"/>
    </row>
    <row r="590" ht="15.75" customHeight="1">
      <c r="P590" s="239"/>
    </row>
    <row r="591" ht="15.75" customHeight="1">
      <c r="P591" s="239"/>
    </row>
    <row r="592" ht="15.75" customHeight="1">
      <c r="P592" s="239"/>
    </row>
    <row r="593" ht="15.75" customHeight="1">
      <c r="P593" s="239"/>
    </row>
    <row r="594" ht="15.75" customHeight="1">
      <c r="P594" s="239"/>
    </row>
    <row r="595" ht="15.75" customHeight="1">
      <c r="P595" s="239"/>
    </row>
    <row r="596" ht="15.75" customHeight="1">
      <c r="P596" s="239"/>
    </row>
    <row r="597" ht="15.75" customHeight="1">
      <c r="P597" s="239"/>
    </row>
    <row r="598" ht="15.75" customHeight="1">
      <c r="P598" s="239"/>
    </row>
    <row r="599" ht="15.75" customHeight="1">
      <c r="P599" s="239"/>
    </row>
    <row r="600" ht="15.75" customHeight="1">
      <c r="P600" s="239"/>
    </row>
    <row r="601" ht="15.75" customHeight="1">
      <c r="P601" s="239"/>
    </row>
    <row r="602" ht="15.75" customHeight="1">
      <c r="P602" s="239"/>
    </row>
    <row r="603" ht="15.75" customHeight="1">
      <c r="P603" s="239"/>
    </row>
    <row r="604" ht="15.75" customHeight="1">
      <c r="P604" s="239"/>
    </row>
    <row r="605" ht="15.75" customHeight="1">
      <c r="P605" s="239"/>
    </row>
    <row r="606" ht="15.75" customHeight="1">
      <c r="P606" s="239"/>
    </row>
    <row r="607" ht="15.75" customHeight="1">
      <c r="P607" s="239"/>
    </row>
    <row r="608" ht="15.75" customHeight="1">
      <c r="P608" s="239"/>
    </row>
    <row r="609" ht="15.75" customHeight="1">
      <c r="P609" s="239"/>
    </row>
    <row r="610" ht="15.75" customHeight="1">
      <c r="P610" s="239"/>
    </row>
    <row r="611" ht="15.75" customHeight="1">
      <c r="P611" s="239"/>
    </row>
    <row r="612" ht="15.75" customHeight="1">
      <c r="P612" s="239"/>
    </row>
    <row r="613" ht="15.75" customHeight="1">
      <c r="P613" s="239"/>
    </row>
    <row r="614" ht="15.75" customHeight="1">
      <c r="P614" s="239"/>
    </row>
    <row r="615" ht="15.75" customHeight="1">
      <c r="P615" s="239"/>
    </row>
    <row r="616" ht="15.75" customHeight="1">
      <c r="P616" s="239"/>
    </row>
    <row r="617" ht="15.75" customHeight="1">
      <c r="P617" s="239"/>
    </row>
    <row r="618" ht="15.75" customHeight="1">
      <c r="P618" s="239"/>
    </row>
    <row r="619" ht="15.75" customHeight="1">
      <c r="P619" s="239"/>
    </row>
    <row r="620" ht="15.75" customHeight="1">
      <c r="P620" s="239"/>
    </row>
    <row r="621" ht="15.75" customHeight="1">
      <c r="P621" s="239"/>
    </row>
    <row r="622" ht="15.75" customHeight="1">
      <c r="P622" s="239"/>
    </row>
    <row r="623" ht="15.75" customHeight="1">
      <c r="P623" s="239"/>
    </row>
    <row r="624" ht="15.75" customHeight="1">
      <c r="P624" s="239"/>
    </row>
    <row r="625" ht="15.75" customHeight="1">
      <c r="P625" s="239"/>
    </row>
    <row r="626" ht="15.75" customHeight="1">
      <c r="P626" s="239"/>
    </row>
    <row r="627" ht="15.75" customHeight="1">
      <c r="P627" s="239"/>
    </row>
    <row r="628" ht="15.75" customHeight="1">
      <c r="P628" s="239"/>
    </row>
    <row r="629" ht="15.75" customHeight="1">
      <c r="P629" s="239"/>
    </row>
    <row r="630" ht="15.75" customHeight="1">
      <c r="P630" s="239"/>
    </row>
    <row r="631" ht="15.75" customHeight="1">
      <c r="P631" s="239"/>
    </row>
    <row r="632" ht="15.75" customHeight="1">
      <c r="P632" s="239"/>
    </row>
    <row r="633" ht="15.75" customHeight="1">
      <c r="P633" s="239"/>
    </row>
    <row r="634" ht="15.75" customHeight="1">
      <c r="P634" s="239"/>
    </row>
    <row r="635" ht="15.75" customHeight="1">
      <c r="P635" s="239"/>
    </row>
    <row r="636" ht="15.75" customHeight="1">
      <c r="P636" s="239"/>
    </row>
    <row r="637" ht="15.75" customHeight="1">
      <c r="P637" s="239"/>
    </row>
    <row r="638" ht="15.75" customHeight="1">
      <c r="P638" s="239"/>
    </row>
    <row r="639" ht="15.75" customHeight="1">
      <c r="P639" s="239"/>
    </row>
    <row r="640" ht="15.75" customHeight="1">
      <c r="P640" s="239"/>
    </row>
    <row r="641" ht="15.75" customHeight="1">
      <c r="P641" s="239"/>
    </row>
    <row r="642" ht="15.75" customHeight="1">
      <c r="P642" s="239"/>
    </row>
    <row r="643" ht="15.75" customHeight="1">
      <c r="P643" s="239"/>
    </row>
    <row r="644" ht="15.75" customHeight="1">
      <c r="P644" s="239"/>
    </row>
    <row r="645" ht="15.75" customHeight="1">
      <c r="P645" s="239"/>
    </row>
    <row r="646" ht="15.75" customHeight="1">
      <c r="P646" s="239"/>
    </row>
    <row r="647" ht="15.75" customHeight="1">
      <c r="P647" s="239"/>
    </row>
    <row r="648" ht="15.75" customHeight="1">
      <c r="P648" s="239"/>
    </row>
    <row r="649" ht="15.75" customHeight="1">
      <c r="P649" s="239"/>
    </row>
    <row r="650" ht="15.75" customHeight="1">
      <c r="P650" s="239"/>
    </row>
    <row r="651" ht="15.75" customHeight="1">
      <c r="P651" s="239"/>
    </row>
    <row r="652" ht="15.75" customHeight="1">
      <c r="P652" s="239"/>
    </row>
    <row r="653" ht="15.75" customHeight="1">
      <c r="P653" s="239"/>
    </row>
    <row r="654" ht="15.75" customHeight="1">
      <c r="P654" s="239"/>
    </row>
    <row r="655" ht="15.75" customHeight="1">
      <c r="P655" s="239"/>
    </row>
    <row r="656" ht="15.75" customHeight="1">
      <c r="P656" s="239"/>
    </row>
    <row r="657" ht="15.75" customHeight="1">
      <c r="P657" s="239"/>
    </row>
    <row r="658" ht="15.75" customHeight="1">
      <c r="P658" s="239"/>
    </row>
    <row r="659" ht="15.75" customHeight="1">
      <c r="P659" s="239"/>
    </row>
    <row r="660" ht="15.75" customHeight="1">
      <c r="P660" s="239"/>
    </row>
    <row r="661" ht="15.75" customHeight="1">
      <c r="P661" s="239"/>
    </row>
    <row r="662" ht="15.75" customHeight="1">
      <c r="P662" s="239"/>
    </row>
    <row r="663" ht="15.75" customHeight="1">
      <c r="P663" s="239"/>
    </row>
    <row r="664" ht="15.75" customHeight="1">
      <c r="P664" s="239"/>
    </row>
    <row r="665" ht="15.75" customHeight="1">
      <c r="P665" s="239"/>
    </row>
    <row r="666" ht="15.75" customHeight="1">
      <c r="P666" s="239"/>
    </row>
    <row r="667" ht="15.75" customHeight="1">
      <c r="P667" s="239"/>
    </row>
    <row r="668" ht="15.75" customHeight="1">
      <c r="P668" s="239"/>
    </row>
    <row r="669" ht="15.75" customHeight="1">
      <c r="P669" s="239"/>
    </row>
    <row r="670" ht="15.75" customHeight="1">
      <c r="P670" s="239"/>
    </row>
    <row r="671" ht="15.75" customHeight="1">
      <c r="P671" s="239"/>
    </row>
    <row r="672" ht="15.75" customHeight="1">
      <c r="P672" s="239"/>
    </row>
    <row r="673" ht="15.75" customHeight="1">
      <c r="P673" s="239"/>
    </row>
    <row r="674" ht="15.75" customHeight="1">
      <c r="P674" s="239"/>
    </row>
    <row r="675" ht="15.75" customHeight="1">
      <c r="P675" s="239"/>
    </row>
    <row r="676" ht="15.75" customHeight="1">
      <c r="P676" s="239"/>
    </row>
    <row r="677" ht="15.75" customHeight="1">
      <c r="P677" s="239"/>
    </row>
    <row r="678" ht="15.75" customHeight="1">
      <c r="P678" s="239"/>
    </row>
    <row r="679" ht="15.75" customHeight="1">
      <c r="P679" s="239"/>
    </row>
    <row r="680" ht="15.75" customHeight="1">
      <c r="P680" s="239"/>
    </row>
    <row r="681" ht="15.75" customHeight="1">
      <c r="P681" s="239"/>
    </row>
    <row r="682" ht="15.75" customHeight="1">
      <c r="P682" s="239"/>
    </row>
    <row r="683" ht="15.75" customHeight="1">
      <c r="P683" s="239"/>
    </row>
    <row r="684" ht="15.75" customHeight="1">
      <c r="P684" s="239"/>
    </row>
    <row r="685" ht="15.75" customHeight="1">
      <c r="P685" s="239"/>
    </row>
    <row r="686" ht="15.75" customHeight="1">
      <c r="P686" s="239"/>
    </row>
    <row r="687" ht="15.75" customHeight="1">
      <c r="P687" s="239"/>
    </row>
    <row r="688" ht="15.75" customHeight="1">
      <c r="P688" s="239"/>
    </row>
    <row r="689" ht="15.75" customHeight="1">
      <c r="P689" s="239"/>
    </row>
    <row r="690" ht="15.75" customHeight="1">
      <c r="P690" s="239"/>
    </row>
    <row r="691" ht="15.75" customHeight="1">
      <c r="P691" s="239"/>
    </row>
    <row r="692" ht="15.75" customHeight="1">
      <c r="P692" s="239"/>
    </row>
    <row r="693" ht="15.75" customHeight="1">
      <c r="P693" s="239"/>
    </row>
    <row r="694" ht="15.75" customHeight="1">
      <c r="P694" s="239"/>
    </row>
    <row r="695" ht="15.75" customHeight="1">
      <c r="P695" s="239"/>
    </row>
    <row r="696" ht="15.75" customHeight="1">
      <c r="P696" s="239"/>
    </row>
    <row r="697" ht="15.75" customHeight="1">
      <c r="P697" s="239"/>
    </row>
    <row r="698" ht="15.75" customHeight="1">
      <c r="P698" s="239"/>
    </row>
    <row r="699" ht="15.75" customHeight="1">
      <c r="P699" s="239"/>
    </row>
    <row r="700" ht="15.75" customHeight="1">
      <c r="P700" s="239"/>
    </row>
    <row r="701" ht="15.75" customHeight="1">
      <c r="P701" s="239"/>
    </row>
    <row r="702" ht="15.75" customHeight="1">
      <c r="P702" s="239"/>
    </row>
    <row r="703" ht="15.75" customHeight="1">
      <c r="P703" s="239"/>
    </row>
    <row r="704" ht="15.75" customHeight="1">
      <c r="P704" s="239"/>
    </row>
    <row r="705" ht="15.75" customHeight="1">
      <c r="P705" s="239"/>
    </row>
    <row r="706" ht="15.75" customHeight="1">
      <c r="P706" s="239"/>
    </row>
    <row r="707" ht="15.75" customHeight="1">
      <c r="P707" s="239"/>
    </row>
    <row r="708" ht="15.75" customHeight="1">
      <c r="P708" s="239"/>
    </row>
    <row r="709" ht="15.75" customHeight="1">
      <c r="P709" s="239"/>
    </row>
    <row r="710" ht="15.75" customHeight="1">
      <c r="P710" s="239"/>
    </row>
    <row r="711" ht="15.75" customHeight="1">
      <c r="P711" s="239"/>
    </row>
    <row r="712" ht="15.75" customHeight="1">
      <c r="P712" s="239"/>
    </row>
    <row r="713" ht="15.75" customHeight="1">
      <c r="P713" s="239"/>
    </row>
    <row r="714" ht="15.75" customHeight="1">
      <c r="P714" s="239"/>
    </row>
    <row r="715" ht="15.75" customHeight="1">
      <c r="P715" s="239"/>
    </row>
    <row r="716" ht="15.75" customHeight="1">
      <c r="P716" s="239"/>
    </row>
    <row r="717" ht="15.75" customHeight="1">
      <c r="P717" s="239"/>
    </row>
    <row r="718" ht="15.75" customHeight="1">
      <c r="P718" s="239"/>
    </row>
    <row r="719" ht="15.75" customHeight="1">
      <c r="P719" s="239"/>
    </row>
    <row r="720" ht="15.75" customHeight="1">
      <c r="P720" s="239"/>
    </row>
    <row r="721" ht="15.75" customHeight="1">
      <c r="P721" s="239"/>
    </row>
    <row r="722" ht="15.75" customHeight="1">
      <c r="P722" s="239"/>
    </row>
    <row r="723" ht="15.75" customHeight="1">
      <c r="P723" s="239"/>
    </row>
    <row r="724" ht="15.75" customHeight="1">
      <c r="P724" s="239"/>
    </row>
    <row r="725" ht="15.75" customHeight="1">
      <c r="P725" s="239"/>
    </row>
    <row r="726" ht="15.75" customHeight="1">
      <c r="P726" s="239"/>
    </row>
    <row r="727" ht="15.75" customHeight="1">
      <c r="P727" s="239"/>
    </row>
    <row r="728" ht="15.75" customHeight="1">
      <c r="P728" s="239"/>
    </row>
    <row r="729" ht="15.75" customHeight="1">
      <c r="P729" s="239"/>
    </row>
    <row r="730" ht="15.75" customHeight="1">
      <c r="P730" s="239"/>
    </row>
    <row r="731" ht="15.75" customHeight="1">
      <c r="P731" s="239"/>
    </row>
    <row r="732" ht="15.75" customHeight="1">
      <c r="P732" s="239"/>
    </row>
    <row r="733" ht="15.75" customHeight="1">
      <c r="P733" s="239"/>
    </row>
    <row r="734" ht="15.75" customHeight="1">
      <c r="P734" s="239"/>
    </row>
    <row r="735" ht="15.75" customHeight="1">
      <c r="P735" s="239"/>
    </row>
    <row r="736" ht="15.75" customHeight="1">
      <c r="P736" s="239"/>
    </row>
    <row r="737" ht="15.75" customHeight="1">
      <c r="P737" s="239"/>
    </row>
    <row r="738" ht="15.75" customHeight="1">
      <c r="P738" s="239"/>
    </row>
    <row r="739" ht="15.75" customHeight="1">
      <c r="P739" s="239"/>
    </row>
    <row r="740" ht="15.75" customHeight="1">
      <c r="P740" s="239"/>
    </row>
    <row r="741" ht="15.75" customHeight="1">
      <c r="P741" s="239"/>
    </row>
    <row r="742" ht="15.75" customHeight="1">
      <c r="P742" s="239"/>
    </row>
    <row r="743" ht="15.75" customHeight="1">
      <c r="P743" s="239"/>
    </row>
    <row r="744" ht="15.75" customHeight="1">
      <c r="P744" s="239"/>
    </row>
    <row r="745" ht="15.75" customHeight="1">
      <c r="P745" s="239"/>
    </row>
    <row r="746" ht="15.75" customHeight="1">
      <c r="P746" s="239"/>
    </row>
    <row r="747" ht="15.75" customHeight="1">
      <c r="P747" s="239"/>
    </row>
    <row r="748" ht="15.75" customHeight="1">
      <c r="P748" s="239"/>
    </row>
    <row r="749" ht="15.75" customHeight="1">
      <c r="P749" s="239"/>
    </row>
    <row r="750" ht="15.75" customHeight="1">
      <c r="P750" s="239"/>
    </row>
    <row r="751" ht="15.75" customHeight="1">
      <c r="P751" s="239"/>
    </row>
    <row r="752" ht="15.75" customHeight="1">
      <c r="P752" s="239"/>
    </row>
    <row r="753" ht="15.75" customHeight="1">
      <c r="P753" s="239"/>
    </row>
    <row r="754" ht="15.75" customHeight="1">
      <c r="P754" s="239"/>
    </row>
    <row r="755" ht="15.75" customHeight="1">
      <c r="P755" s="239"/>
    </row>
    <row r="756" ht="15.75" customHeight="1">
      <c r="P756" s="239"/>
    </row>
    <row r="757" ht="15.75" customHeight="1">
      <c r="P757" s="239"/>
    </row>
    <row r="758" ht="15.75" customHeight="1">
      <c r="P758" s="239"/>
    </row>
    <row r="759" ht="15.75" customHeight="1">
      <c r="P759" s="239"/>
    </row>
    <row r="760" ht="15.75" customHeight="1">
      <c r="P760" s="239"/>
    </row>
    <row r="761" ht="15.75" customHeight="1">
      <c r="P761" s="239"/>
    </row>
    <row r="762" ht="15.75" customHeight="1">
      <c r="P762" s="239"/>
    </row>
    <row r="763" ht="15.75" customHeight="1">
      <c r="P763" s="239"/>
    </row>
    <row r="764" ht="15.75" customHeight="1">
      <c r="P764" s="239"/>
    </row>
    <row r="765" ht="15.75" customHeight="1">
      <c r="P765" s="239"/>
    </row>
    <row r="766" ht="15.75" customHeight="1">
      <c r="P766" s="239"/>
    </row>
    <row r="767" ht="15.75" customHeight="1">
      <c r="P767" s="239"/>
    </row>
    <row r="768" ht="15.75" customHeight="1">
      <c r="P768" s="239"/>
    </row>
    <row r="769" ht="15.75" customHeight="1">
      <c r="P769" s="239"/>
    </row>
    <row r="770" ht="15.75" customHeight="1">
      <c r="P770" s="239"/>
    </row>
    <row r="771" ht="15.75" customHeight="1">
      <c r="P771" s="239"/>
    </row>
    <row r="772" ht="15.75" customHeight="1">
      <c r="P772" s="239"/>
    </row>
    <row r="773" ht="15.75" customHeight="1">
      <c r="P773" s="239"/>
    </row>
    <row r="774" ht="15.75" customHeight="1">
      <c r="P774" s="239"/>
    </row>
    <row r="775" ht="15.75" customHeight="1">
      <c r="P775" s="239"/>
    </row>
    <row r="776" ht="15.75" customHeight="1">
      <c r="P776" s="239"/>
    </row>
    <row r="777" ht="15.75" customHeight="1">
      <c r="P777" s="239"/>
    </row>
    <row r="778" ht="15.75" customHeight="1">
      <c r="P778" s="239"/>
    </row>
    <row r="779" ht="15.75" customHeight="1">
      <c r="P779" s="239"/>
    </row>
    <row r="780" ht="15.75" customHeight="1">
      <c r="P780" s="239"/>
    </row>
    <row r="781" ht="15.75" customHeight="1">
      <c r="P781" s="239"/>
    </row>
    <row r="782" ht="15.75" customHeight="1">
      <c r="P782" s="239"/>
    </row>
    <row r="783" ht="15.75" customHeight="1">
      <c r="P783" s="239"/>
    </row>
    <row r="784" ht="15.75" customHeight="1">
      <c r="P784" s="239"/>
    </row>
    <row r="785" ht="15.75" customHeight="1">
      <c r="P785" s="239"/>
    </row>
    <row r="786" ht="15.75" customHeight="1">
      <c r="P786" s="239"/>
    </row>
    <row r="787" ht="15.75" customHeight="1">
      <c r="P787" s="239"/>
    </row>
    <row r="788" ht="15.75" customHeight="1">
      <c r="P788" s="239"/>
    </row>
    <row r="789" ht="15.75" customHeight="1">
      <c r="P789" s="239"/>
    </row>
    <row r="790" ht="15.75" customHeight="1">
      <c r="P790" s="239"/>
    </row>
    <row r="791" ht="15.75" customHeight="1">
      <c r="P791" s="239"/>
    </row>
    <row r="792" ht="15.75" customHeight="1">
      <c r="P792" s="239"/>
    </row>
    <row r="793" ht="15.75" customHeight="1">
      <c r="P793" s="239"/>
    </row>
    <row r="794" ht="15.75" customHeight="1">
      <c r="P794" s="239"/>
    </row>
    <row r="795" ht="15.75" customHeight="1">
      <c r="P795" s="239"/>
    </row>
    <row r="796" ht="15.75" customHeight="1">
      <c r="P796" s="239"/>
    </row>
    <row r="797" ht="15.75" customHeight="1">
      <c r="P797" s="239"/>
    </row>
    <row r="798" ht="15.75" customHeight="1">
      <c r="P798" s="239"/>
    </row>
    <row r="799" ht="15.75" customHeight="1">
      <c r="P799" s="239"/>
    </row>
    <row r="800" ht="15.75" customHeight="1">
      <c r="P800" s="239"/>
    </row>
    <row r="801" ht="15.75" customHeight="1">
      <c r="P801" s="239"/>
    </row>
    <row r="802" ht="15.75" customHeight="1">
      <c r="P802" s="239"/>
    </row>
    <row r="803" ht="15.75" customHeight="1">
      <c r="P803" s="239"/>
    </row>
    <row r="804" ht="15.75" customHeight="1">
      <c r="P804" s="239"/>
    </row>
    <row r="805" ht="15.75" customHeight="1">
      <c r="P805" s="239"/>
    </row>
    <row r="806" ht="15.75" customHeight="1">
      <c r="P806" s="239"/>
    </row>
    <row r="807" ht="15.75" customHeight="1">
      <c r="P807" s="239"/>
    </row>
    <row r="808" ht="15.75" customHeight="1">
      <c r="P808" s="239"/>
    </row>
    <row r="809" ht="15.75" customHeight="1">
      <c r="P809" s="239"/>
    </row>
    <row r="810" ht="15.75" customHeight="1">
      <c r="P810" s="239"/>
    </row>
    <row r="811" ht="15.75" customHeight="1">
      <c r="P811" s="239"/>
    </row>
    <row r="812" ht="15.75" customHeight="1">
      <c r="P812" s="239"/>
    </row>
    <row r="813" ht="15.75" customHeight="1">
      <c r="P813" s="239"/>
    </row>
    <row r="814" ht="15.75" customHeight="1">
      <c r="P814" s="239"/>
    </row>
    <row r="815" ht="15.75" customHeight="1">
      <c r="P815" s="239"/>
    </row>
    <row r="816" ht="15.75" customHeight="1">
      <c r="P816" s="239"/>
    </row>
    <row r="817" ht="15.75" customHeight="1">
      <c r="P817" s="239"/>
    </row>
    <row r="818" ht="15.75" customHeight="1">
      <c r="P818" s="239"/>
    </row>
    <row r="819" ht="15.75" customHeight="1">
      <c r="P819" s="239"/>
    </row>
    <row r="820" ht="15.75" customHeight="1">
      <c r="P820" s="239"/>
    </row>
    <row r="821" ht="15.75" customHeight="1">
      <c r="P821" s="239"/>
    </row>
    <row r="822" ht="15.75" customHeight="1">
      <c r="P822" s="239"/>
    </row>
    <row r="823" ht="15.75" customHeight="1">
      <c r="P823" s="239"/>
    </row>
    <row r="824" ht="15.75" customHeight="1">
      <c r="P824" s="239"/>
    </row>
    <row r="825" ht="15.75" customHeight="1">
      <c r="P825" s="239"/>
    </row>
    <row r="826" ht="15.75" customHeight="1">
      <c r="P826" s="239"/>
    </row>
    <row r="827" ht="15.75" customHeight="1">
      <c r="P827" s="239"/>
    </row>
    <row r="828" ht="15.75" customHeight="1">
      <c r="P828" s="239"/>
    </row>
    <row r="829" ht="15.75" customHeight="1">
      <c r="P829" s="239"/>
    </row>
    <row r="830" ht="15.75" customHeight="1">
      <c r="P830" s="239"/>
    </row>
    <row r="831" ht="15.75" customHeight="1">
      <c r="P831" s="239"/>
    </row>
    <row r="832" ht="15.75" customHeight="1">
      <c r="P832" s="239"/>
    </row>
    <row r="833" ht="15.75" customHeight="1">
      <c r="P833" s="239"/>
    </row>
    <row r="834" ht="15.75" customHeight="1">
      <c r="P834" s="239"/>
    </row>
    <row r="835" ht="15.75" customHeight="1">
      <c r="P835" s="239"/>
    </row>
    <row r="836" ht="15.75" customHeight="1">
      <c r="P836" s="239"/>
    </row>
    <row r="837" ht="15.75" customHeight="1">
      <c r="P837" s="239"/>
    </row>
    <row r="838" ht="15.75" customHeight="1">
      <c r="P838" s="239"/>
    </row>
    <row r="839" ht="15.75" customHeight="1">
      <c r="P839" s="239"/>
    </row>
    <row r="840" ht="15.75" customHeight="1">
      <c r="P840" s="239"/>
    </row>
    <row r="841" ht="15.75" customHeight="1">
      <c r="P841" s="239"/>
    </row>
    <row r="842" ht="15.75" customHeight="1">
      <c r="P842" s="239"/>
    </row>
    <row r="843" ht="15.75" customHeight="1">
      <c r="P843" s="239"/>
    </row>
    <row r="844" ht="15.75" customHeight="1">
      <c r="P844" s="239"/>
    </row>
    <row r="845" ht="15.75" customHeight="1">
      <c r="P845" s="239"/>
    </row>
    <row r="846" ht="15.75" customHeight="1">
      <c r="P846" s="239"/>
    </row>
    <row r="847" ht="15.75" customHeight="1">
      <c r="P847" s="239"/>
    </row>
    <row r="848" ht="15.75" customHeight="1">
      <c r="P848" s="239"/>
    </row>
    <row r="849" ht="15.75" customHeight="1">
      <c r="P849" s="239"/>
    </row>
    <row r="850" ht="15.75" customHeight="1">
      <c r="P850" s="239"/>
    </row>
    <row r="851" ht="15.75" customHeight="1">
      <c r="P851" s="239"/>
    </row>
    <row r="852" ht="15.75" customHeight="1">
      <c r="P852" s="239"/>
    </row>
    <row r="853" ht="15.75" customHeight="1">
      <c r="P853" s="239"/>
    </row>
    <row r="854" ht="15.75" customHeight="1">
      <c r="P854" s="239"/>
    </row>
    <row r="855" ht="15.75" customHeight="1">
      <c r="P855" s="239"/>
    </row>
    <row r="856" ht="15.75" customHeight="1">
      <c r="P856" s="239"/>
    </row>
    <row r="857" ht="15.75" customHeight="1">
      <c r="P857" s="239"/>
    </row>
    <row r="858" ht="15.75" customHeight="1">
      <c r="P858" s="239"/>
    </row>
    <row r="859" ht="15.75" customHeight="1">
      <c r="P859" s="239"/>
    </row>
    <row r="860" ht="15.75" customHeight="1">
      <c r="P860" s="239"/>
    </row>
    <row r="861" ht="15.75" customHeight="1">
      <c r="P861" s="239"/>
    </row>
    <row r="862" ht="15.75" customHeight="1">
      <c r="P862" s="239"/>
    </row>
    <row r="863" ht="15.75" customHeight="1">
      <c r="P863" s="239"/>
    </row>
    <row r="864" ht="15.75" customHeight="1">
      <c r="P864" s="239"/>
    </row>
    <row r="865" ht="15.75" customHeight="1">
      <c r="P865" s="239"/>
    </row>
    <row r="866" ht="15.75" customHeight="1">
      <c r="P866" s="239"/>
    </row>
    <row r="867" ht="15.75" customHeight="1">
      <c r="P867" s="239"/>
    </row>
    <row r="868" ht="15.75" customHeight="1">
      <c r="P868" s="239"/>
    </row>
    <row r="869" ht="15.75" customHeight="1">
      <c r="P869" s="239"/>
    </row>
    <row r="870" ht="15.75" customHeight="1">
      <c r="P870" s="239"/>
    </row>
    <row r="871" ht="15.75" customHeight="1">
      <c r="P871" s="239"/>
    </row>
    <row r="872" ht="15.75" customHeight="1">
      <c r="P872" s="239"/>
    </row>
    <row r="873" ht="15.75" customHeight="1">
      <c r="P873" s="239"/>
    </row>
    <row r="874" ht="15.75" customHeight="1">
      <c r="P874" s="239"/>
    </row>
    <row r="875" ht="15.75" customHeight="1">
      <c r="P875" s="239"/>
    </row>
    <row r="876" ht="15.75" customHeight="1">
      <c r="P876" s="239"/>
    </row>
    <row r="877" ht="15.75" customHeight="1">
      <c r="P877" s="239"/>
    </row>
    <row r="878" ht="15.75" customHeight="1">
      <c r="P878" s="239"/>
    </row>
    <row r="879" ht="15.75" customHeight="1">
      <c r="P879" s="239"/>
    </row>
    <row r="880" ht="15.75" customHeight="1">
      <c r="P880" s="239"/>
    </row>
    <row r="881" ht="15.75" customHeight="1">
      <c r="P881" s="239"/>
    </row>
    <row r="882" ht="15.75" customHeight="1">
      <c r="P882" s="239"/>
    </row>
    <row r="883" ht="15.75" customHeight="1">
      <c r="P883" s="239"/>
    </row>
    <row r="884" ht="15.75" customHeight="1">
      <c r="P884" s="239"/>
    </row>
    <row r="885" ht="15.75" customHeight="1">
      <c r="P885" s="239"/>
    </row>
    <row r="886" ht="15.75" customHeight="1">
      <c r="P886" s="239"/>
    </row>
    <row r="887" ht="15.75" customHeight="1">
      <c r="P887" s="239"/>
    </row>
    <row r="888" ht="15.75" customHeight="1">
      <c r="P888" s="239"/>
    </row>
    <row r="889" ht="15.75" customHeight="1">
      <c r="P889" s="239"/>
    </row>
    <row r="890" ht="15.75" customHeight="1">
      <c r="P890" s="239"/>
    </row>
    <row r="891" ht="15.75" customHeight="1">
      <c r="P891" s="239"/>
    </row>
    <row r="892" ht="15.75" customHeight="1">
      <c r="P892" s="239"/>
    </row>
    <row r="893" ht="15.75" customHeight="1">
      <c r="P893" s="239"/>
    </row>
    <row r="894" ht="15.75" customHeight="1">
      <c r="P894" s="239"/>
    </row>
    <row r="895" ht="15.75" customHeight="1">
      <c r="P895" s="239"/>
    </row>
    <row r="896" ht="15.75" customHeight="1">
      <c r="P896" s="239"/>
    </row>
    <row r="897" ht="15.75" customHeight="1">
      <c r="P897" s="239"/>
    </row>
    <row r="898" ht="15.75" customHeight="1">
      <c r="P898" s="239"/>
    </row>
    <row r="899" ht="15.75" customHeight="1">
      <c r="P899" s="239"/>
    </row>
    <row r="900" ht="15.75" customHeight="1">
      <c r="P900" s="239"/>
    </row>
    <row r="901" ht="15.75" customHeight="1">
      <c r="P901" s="239"/>
    </row>
    <row r="902" ht="15.75" customHeight="1">
      <c r="P902" s="239"/>
    </row>
    <row r="903" ht="15.75" customHeight="1">
      <c r="P903" s="239"/>
    </row>
    <row r="904" ht="15.75" customHeight="1">
      <c r="P904" s="239"/>
    </row>
    <row r="905" ht="15.75" customHeight="1">
      <c r="P905" s="239"/>
    </row>
    <row r="906" ht="15.75" customHeight="1">
      <c r="P906" s="239"/>
    </row>
    <row r="907" ht="15.75" customHeight="1">
      <c r="P907" s="239"/>
    </row>
    <row r="908" ht="15.75" customHeight="1">
      <c r="P908" s="239"/>
    </row>
    <row r="909" ht="15.75" customHeight="1">
      <c r="P909" s="239"/>
    </row>
    <row r="910" ht="15.75" customHeight="1">
      <c r="P910" s="239"/>
    </row>
    <row r="911" ht="15.75" customHeight="1">
      <c r="P911" s="239"/>
    </row>
    <row r="912" ht="15.75" customHeight="1">
      <c r="P912" s="239"/>
    </row>
    <row r="913" ht="15.75" customHeight="1">
      <c r="P913" s="239"/>
    </row>
    <row r="914" ht="15.75" customHeight="1">
      <c r="P914" s="239"/>
    </row>
    <row r="915" ht="15.75" customHeight="1">
      <c r="P915" s="239"/>
    </row>
    <row r="916" ht="15.75" customHeight="1">
      <c r="P916" s="239"/>
    </row>
    <row r="917" ht="15.75" customHeight="1">
      <c r="P917" s="239"/>
    </row>
    <row r="918" ht="15.75" customHeight="1">
      <c r="P918" s="239"/>
    </row>
    <row r="919" ht="15.75" customHeight="1">
      <c r="P919" s="239"/>
    </row>
    <row r="920" ht="15.75" customHeight="1">
      <c r="P920" s="239"/>
    </row>
    <row r="921" ht="15.75" customHeight="1">
      <c r="P921" s="239"/>
    </row>
    <row r="922" ht="15.75" customHeight="1">
      <c r="P922" s="239"/>
    </row>
    <row r="923" ht="15.75" customHeight="1">
      <c r="P923" s="239"/>
    </row>
    <row r="924" ht="15.75" customHeight="1">
      <c r="P924" s="239"/>
    </row>
    <row r="925" ht="15.75" customHeight="1">
      <c r="P925" s="239"/>
    </row>
    <row r="926" ht="15.75" customHeight="1">
      <c r="P926" s="239"/>
    </row>
    <row r="927" ht="15.75" customHeight="1">
      <c r="P927" s="239"/>
    </row>
    <row r="928" ht="15.75" customHeight="1">
      <c r="P928" s="239"/>
    </row>
    <row r="929" ht="15.75" customHeight="1">
      <c r="P929" s="239"/>
    </row>
    <row r="930" ht="15.75" customHeight="1">
      <c r="P930" s="239"/>
    </row>
    <row r="931" ht="15.75" customHeight="1">
      <c r="P931" s="239"/>
    </row>
    <row r="932" ht="15.75" customHeight="1">
      <c r="P932" s="239"/>
    </row>
    <row r="933" ht="15.75" customHeight="1">
      <c r="P933" s="239"/>
    </row>
    <row r="934" ht="15.75" customHeight="1">
      <c r="P934" s="239"/>
    </row>
    <row r="935" ht="15.75" customHeight="1">
      <c r="P935" s="239"/>
    </row>
    <row r="936" ht="15.75" customHeight="1">
      <c r="P936" s="239"/>
    </row>
    <row r="937" ht="15.75" customHeight="1">
      <c r="P937" s="239"/>
    </row>
    <row r="938" ht="15.75" customHeight="1">
      <c r="P938" s="239"/>
    </row>
    <row r="939" ht="15.75" customHeight="1">
      <c r="P939" s="239"/>
    </row>
    <row r="940" ht="15.75" customHeight="1">
      <c r="P940" s="239"/>
    </row>
    <row r="941" ht="15.75" customHeight="1">
      <c r="P941" s="239"/>
    </row>
    <row r="942" ht="15.75" customHeight="1">
      <c r="P942" s="239"/>
    </row>
    <row r="943" ht="15.75" customHeight="1">
      <c r="P943" s="239"/>
    </row>
    <row r="944" ht="15.75" customHeight="1">
      <c r="P944" s="239"/>
    </row>
    <row r="945" ht="15.75" customHeight="1">
      <c r="P945" s="239"/>
    </row>
    <row r="946" ht="15.75" customHeight="1">
      <c r="P946" s="239"/>
    </row>
    <row r="947" ht="15.75" customHeight="1">
      <c r="P947" s="239"/>
    </row>
    <row r="948" ht="15.75" customHeight="1">
      <c r="P948" s="239"/>
    </row>
    <row r="949" ht="15.75" customHeight="1">
      <c r="P949" s="239"/>
    </row>
    <row r="950" ht="15.75" customHeight="1">
      <c r="P950" s="239"/>
    </row>
    <row r="951" ht="15.75" customHeight="1">
      <c r="P951" s="239"/>
    </row>
    <row r="952" ht="15.75" customHeight="1">
      <c r="P952" s="239"/>
    </row>
    <row r="953" ht="15.75" customHeight="1">
      <c r="P953" s="239"/>
    </row>
    <row r="954" ht="15.75" customHeight="1">
      <c r="P954" s="239"/>
    </row>
    <row r="955" ht="15.75" customHeight="1">
      <c r="P955" s="239"/>
    </row>
    <row r="956" ht="15.75" customHeight="1">
      <c r="P956" s="239"/>
    </row>
    <row r="957" ht="15.75" customHeight="1">
      <c r="P957" s="239"/>
    </row>
    <row r="958" ht="15.75" customHeight="1">
      <c r="P958" s="239"/>
    </row>
    <row r="959" ht="15.75" customHeight="1">
      <c r="P959" s="239"/>
    </row>
    <row r="960" ht="15.75" customHeight="1">
      <c r="P960" s="239"/>
    </row>
    <row r="961" ht="15.75" customHeight="1">
      <c r="P961" s="239"/>
    </row>
    <row r="962" ht="15.75" customHeight="1">
      <c r="P962" s="239"/>
    </row>
    <row r="963" ht="15.75" customHeight="1">
      <c r="P963" s="239"/>
    </row>
    <row r="964" ht="15.75" customHeight="1">
      <c r="P964" s="239"/>
    </row>
    <row r="965" ht="15.75" customHeight="1">
      <c r="P965" s="239"/>
    </row>
    <row r="966" ht="15.75" customHeight="1">
      <c r="P966" s="239"/>
    </row>
    <row r="967" ht="15.75" customHeight="1">
      <c r="P967" s="239"/>
    </row>
    <row r="968" ht="15.75" customHeight="1">
      <c r="P968" s="239"/>
    </row>
    <row r="969" ht="15.75" customHeight="1">
      <c r="P969" s="239"/>
    </row>
    <row r="970" ht="15.75" customHeight="1">
      <c r="P970" s="239"/>
    </row>
    <row r="971" ht="15.75" customHeight="1">
      <c r="P971" s="239"/>
    </row>
    <row r="972" ht="15.75" customHeight="1">
      <c r="P972" s="239"/>
    </row>
    <row r="973" ht="15.75" customHeight="1">
      <c r="P973" s="239"/>
    </row>
    <row r="974" ht="15.75" customHeight="1">
      <c r="P974" s="239"/>
    </row>
    <row r="975" ht="15.75" customHeight="1">
      <c r="P975" s="239"/>
    </row>
    <row r="976" ht="15.75" customHeight="1">
      <c r="P976" s="239"/>
    </row>
    <row r="977" ht="15.75" customHeight="1">
      <c r="P977" s="239"/>
    </row>
    <row r="978" ht="15.75" customHeight="1">
      <c r="P978" s="239"/>
    </row>
    <row r="979" ht="15.75" customHeight="1">
      <c r="P979" s="239"/>
    </row>
    <row r="980" ht="15.75" customHeight="1">
      <c r="P980" s="239"/>
    </row>
    <row r="981" ht="15.75" customHeight="1">
      <c r="P981" s="239"/>
    </row>
    <row r="982" ht="15.75" customHeight="1">
      <c r="P982" s="239"/>
    </row>
    <row r="983" ht="15.75" customHeight="1">
      <c r="P983" s="239"/>
    </row>
    <row r="984" ht="15.75" customHeight="1">
      <c r="P984" s="239"/>
    </row>
    <row r="985" ht="15.75" customHeight="1">
      <c r="P985" s="239"/>
    </row>
    <row r="986" ht="15.75" customHeight="1">
      <c r="P986" s="239"/>
    </row>
    <row r="987" ht="15.75" customHeight="1">
      <c r="P987" s="239"/>
    </row>
    <row r="988" ht="15.75" customHeight="1">
      <c r="P988" s="239"/>
    </row>
    <row r="989" ht="15.75" customHeight="1">
      <c r="P989" s="239"/>
    </row>
    <row r="990" ht="15.75" customHeight="1">
      <c r="P990" s="239"/>
    </row>
    <row r="991" ht="15.75" customHeight="1">
      <c r="P991" s="239"/>
    </row>
    <row r="992" ht="15.75" customHeight="1">
      <c r="P992" s="239"/>
    </row>
    <row r="993" ht="15.75" customHeight="1">
      <c r="P993" s="239"/>
    </row>
    <row r="994" ht="15.75" customHeight="1">
      <c r="P994" s="239"/>
    </row>
    <row r="995" ht="15.75" customHeight="1">
      <c r="P995" s="239"/>
    </row>
    <row r="996" ht="15.75" customHeight="1">
      <c r="P996" s="239"/>
    </row>
    <row r="997" ht="15.75" customHeight="1">
      <c r="P997" s="239"/>
    </row>
    <row r="998" ht="15.75" customHeight="1">
      <c r="P998" s="239"/>
    </row>
    <row r="999" ht="15.75" customHeight="1">
      <c r="P999" s="239"/>
    </row>
    <row r="1000" ht="15.75" customHeight="1">
      <c r="P1000" s="239"/>
    </row>
    <row r="1001" ht="15.75" customHeight="1">
      <c r="P1001" s="239"/>
    </row>
    <row r="1002" ht="15.75" customHeight="1">
      <c r="P1002" s="239"/>
    </row>
    <row r="1003" ht="15.75" customHeight="1">
      <c r="P1003" s="239"/>
    </row>
    <row r="1004" ht="15.75" customHeight="1">
      <c r="P1004" s="239"/>
    </row>
    <row r="1005" ht="15.75" customHeight="1">
      <c r="P1005" s="239"/>
    </row>
    <row r="1006" ht="15.75" customHeight="1">
      <c r="P1006" s="239"/>
    </row>
    <row r="1007" ht="15.75" customHeight="1">
      <c r="P1007" s="239"/>
    </row>
    <row r="1008" ht="15.75" customHeight="1">
      <c r="P1008" s="239"/>
    </row>
    <row r="1009" ht="15.75" customHeight="1">
      <c r="P1009" s="239"/>
    </row>
    <row r="1010" ht="15.75" customHeight="1">
      <c r="P1010" s="239"/>
    </row>
    <row r="1011" ht="15.75" customHeight="1">
      <c r="P1011" s="239"/>
    </row>
    <row r="1012" ht="15.75" customHeight="1">
      <c r="P1012" s="239"/>
    </row>
    <row r="1013" ht="15.75" customHeight="1">
      <c r="P1013" s="239"/>
    </row>
    <row r="1014" ht="15.75" customHeight="1">
      <c r="P1014" s="239"/>
    </row>
    <row r="1015" ht="15.75" customHeight="1">
      <c r="P1015" s="239"/>
    </row>
    <row r="1016" ht="15.75" customHeight="1">
      <c r="P1016" s="239"/>
    </row>
    <row r="1017" ht="15.75" customHeight="1">
      <c r="P1017" s="239"/>
    </row>
    <row r="1018" ht="15.75" customHeight="1">
      <c r="P1018" s="239"/>
    </row>
    <row r="1019" ht="15.75" customHeight="1">
      <c r="P1019" s="239"/>
    </row>
    <row r="1020" ht="15.75" customHeight="1">
      <c r="P1020" s="239"/>
    </row>
    <row r="1021" ht="15.75" customHeight="1">
      <c r="P1021" s="239"/>
    </row>
    <row r="1022" ht="15.75" customHeight="1">
      <c r="P1022" s="239"/>
    </row>
    <row r="1023" ht="15.75" customHeight="1">
      <c r="P1023" s="239"/>
    </row>
    <row r="1024" ht="15.75" customHeight="1">
      <c r="P1024" s="239"/>
    </row>
    <row r="1025" ht="15.75" customHeight="1">
      <c r="P1025" s="239"/>
    </row>
    <row r="1026" ht="15.75" customHeight="1">
      <c r="P1026" s="239"/>
    </row>
    <row r="1027" ht="15.75" customHeight="1">
      <c r="P1027" s="239"/>
    </row>
    <row r="1028" ht="15.75" customHeight="1">
      <c r="P1028" s="239"/>
    </row>
    <row r="1029" ht="15.75" customHeight="1">
      <c r="P1029" s="239"/>
    </row>
    <row r="1030" ht="15.75" customHeight="1">
      <c r="P1030" s="239"/>
    </row>
  </sheetData>
  <mergeCells count="76">
    <mergeCell ref="A203:D203"/>
    <mergeCell ref="A204:D204"/>
    <mergeCell ref="A205:D205"/>
    <mergeCell ref="A184:E184"/>
    <mergeCell ref="A192:E192"/>
    <mergeCell ref="A201:E201"/>
    <mergeCell ref="F201:K201"/>
    <mergeCell ref="A202:D202"/>
    <mergeCell ref="F202:J202"/>
    <mergeCell ref="F203:J203"/>
    <mergeCell ref="D208:E208"/>
    <mergeCell ref="F208:K208"/>
    <mergeCell ref="F204:J204"/>
    <mergeCell ref="F205:J205"/>
    <mergeCell ref="F206:K206"/>
    <mergeCell ref="A207:C207"/>
    <mergeCell ref="D207:E207"/>
    <mergeCell ref="F207:K207"/>
    <mergeCell ref="A208:C208"/>
    <mergeCell ref="D211:E211"/>
    <mergeCell ref="F211:K211"/>
    <mergeCell ref="A209:C209"/>
    <mergeCell ref="D209:E209"/>
    <mergeCell ref="F209:K209"/>
    <mergeCell ref="A210:C210"/>
    <mergeCell ref="D210:E210"/>
    <mergeCell ref="F210:K210"/>
    <mergeCell ref="A211:C211"/>
    <mergeCell ref="A2:F2"/>
    <mergeCell ref="G2:K2"/>
    <mergeCell ref="C3:F3"/>
    <mergeCell ref="C4:F4"/>
    <mergeCell ref="A10:E10"/>
    <mergeCell ref="A14:K14"/>
    <mergeCell ref="A15:K15"/>
    <mergeCell ref="A16:K16"/>
    <mergeCell ref="A17:K17"/>
    <mergeCell ref="A20:E20"/>
    <mergeCell ref="A24:E24"/>
    <mergeCell ref="A26:E26"/>
    <mergeCell ref="A28:E28"/>
    <mergeCell ref="A32:E32"/>
    <mergeCell ref="B44:B45"/>
    <mergeCell ref="B50:B51"/>
    <mergeCell ref="B53:B54"/>
    <mergeCell ref="B57:B59"/>
    <mergeCell ref="B60:B61"/>
    <mergeCell ref="B63:B64"/>
    <mergeCell ref="B67:B69"/>
    <mergeCell ref="B33:B34"/>
    <mergeCell ref="B35:B36"/>
    <mergeCell ref="B37:B38"/>
    <mergeCell ref="A39:E39"/>
    <mergeCell ref="B40:B41"/>
    <mergeCell ref="B42:B43"/>
    <mergeCell ref="A46:E46"/>
    <mergeCell ref="A56:E56"/>
    <mergeCell ref="A66:E66"/>
    <mergeCell ref="A75:E75"/>
    <mergeCell ref="A80:E80"/>
    <mergeCell ref="A85:E85"/>
    <mergeCell ref="A94:E94"/>
    <mergeCell ref="A120:E120"/>
    <mergeCell ref="A128:E128"/>
    <mergeCell ref="A136:E136"/>
    <mergeCell ref="A144:E144"/>
    <mergeCell ref="A152:E152"/>
    <mergeCell ref="A160:E160"/>
    <mergeCell ref="A168:E168"/>
    <mergeCell ref="A176:E176"/>
    <mergeCell ref="A212:C212"/>
    <mergeCell ref="D212:E212"/>
    <mergeCell ref="F212:K212"/>
    <mergeCell ref="A213:C213"/>
    <mergeCell ref="D213:E213"/>
    <mergeCell ref="F213:K213"/>
  </mergeCells>
  <printOptions/>
  <pageMargins bottom="0.1864406779661017" footer="0.0" header="0.0" left="0.14257228315054835" right="0.1506849315068493" top="0.08773678963110668"/>
  <pageSetup scale="68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2" max="2" width="4.43"/>
    <col customWidth="1" min="3" max="3" width="8.86"/>
    <col customWidth="1" min="4" max="4" width="45.0"/>
    <col customWidth="1" min="5" max="5" width="26.43"/>
    <col customWidth="1" min="6" max="6" width="18.14"/>
    <col customWidth="1" min="7" max="7" width="17.86"/>
    <col customWidth="1" min="8" max="8" width="16.43"/>
    <col customWidth="1" min="9" max="11" width="11.71"/>
    <col customWidth="1" min="12" max="12" width="4.14"/>
    <col customWidth="1" min="13" max="16" width="8.14"/>
  </cols>
  <sheetData>
    <row r="1" ht="15.75" customHeight="1">
      <c r="A1" s="1" t="s">
        <v>0</v>
      </c>
      <c r="B1" s="1"/>
      <c r="C1" s="1"/>
      <c r="D1" s="1"/>
      <c r="E1" s="1"/>
      <c r="F1" s="1"/>
      <c r="G1" s="2"/>
      <c r="H1" s="1"/>
      <c r="I1" s="1"/>
      <c r="K1" s="3" t="s">
        <v>163</v>
      </c>
      <c r="L1" s="2"/>
      <c r="M1" s="2"/>
      <c r="N1" s="2"/>
      <c r="O1" s="2"/>
      <c r="P1" s="4"/>
      <c r="Q1" s="2"/>
      <c r="R1" s="2"/>
      <c r="S1" s="2"/>
      <c r="T1" s="2"/>
      <c r="U1" s="2"/>
      <c r="V1" s="2"/>
      <c r="W1" s="2"/>
      <c r="X1" s="2"/>
      <c r="Y1" s="2"/>
    </row>
    <row r="2" ht="15.75" customHeight="1">
      <c r="A2" s="5" t="s">
        <v>2</v>
      </c>
      <c r="B2" s="6"/>
      <c r="C2" s="6"/>
      <c r="D2" s="6"/>
      <c r="E2" s="6"/>
      <c r="F2" s="7"/>
      <c r="G2" s="8" t="s">
        <v>3</v>
      </c>
      <c r="H2" s="6"/>
      <c r="I2" s="6"/>
      <c r="J2" s="6"/>
      <c r="K2" s="9"/>
      <c r="L2" s="10"/>
      <c r="M2" s="10"/>
      <c r="N2" s="10"/>
      <c r="O2" s="10"/>
      <c r="P2" s="11"/>
      <c r="Q2" s="10"/>
      <c r="R2" s="10"/>
      <c r="S2" s="10"/>
      <c r="T2" s="10"/>
      <c r="U2" s="10"/>
      <c r="V2" s="10"/>
      <c r="W2" s="10"/>
      <c r="X2" s="10"/>
      <c r="Y2" s="10"/>
    </row>
    <row r="3" ht="15.75" customHeight="1">
      <c r="A3" s="12" t="s">
        <v>4</v>
      </c>
      <c r="B3" s="13"/>
      <c r="C3" s="14" t="s">
        <v>5</v>
      </c>
      <c r="D3" s="15"/>
      <c r="E3" s="15"/>
      <c r="F3" s="16"/>
      <c r="G3" s="17"/>
      <c r="H3" s="18" t="s">
        <v>164</v>
      </c>
      <c r="J3" s="19"/>
      <c r="K3" s="20"/>
      <c r="L3" s="10"/>
      <c r="M3" s="10"/>
      <c r="N3" s="10"/>
      <c r="O3" s="10"/>
      <c r="P3" s="11"/>
      <c r="Q3" s="10"/>
      <c r="R3" s="10"/>
      <c r="S3" s="10"/>
      <c r="T3" s="10"/>
      <c r="U3" s="10"/>
      <c r="V3" s="10"/>
      <c r="W3" s="10"/>
      <c r="X3" s="10"/>
      <c r="Y3" s="10"/>
    </row>
    <row r="4" ht="15.75" customHeight="1">
      <c r="A4" s="12" t="s">
        <v>7</v>
      </c>
      <c r="B4" s="13"/>
      <c r="C4" s="14" t="s">
        <v>8</v>
      </c>
      <c r="D4" s="15"/>
      <c r="E4" s="15"/>
      <c r="F4" s="16"/>
      <c r="G4" s="17"/>
      <c r="H4" s="21" t="s">
        <v>165</v>
      </c>
      <c r="J4" s="19"/>
      <c r="K4" s="20"/>
      <c r="L4" s="10"/>
      <c r="M4" s="10"/>
      <c r="N4" s="10"/>
      <c r="O4" s="10"/>
      <c r="P4" s="11"/>
      <c r="Q4" s="10"/>
      <c r="R4" s="10"/>
      <c r="S4" s="10"/>
      <c r="T4" s="10"/>
      <c r="U4" s="10"/>
      <c r="V4" s="10"/>
      <c r="W4" s="10"/>
      <c r="X4" s="10"/>
      <c r="Y4" s="10"/>
    </row>
    <row r="5" ht="15.75" customHeight="1">
      <c r="A5" s="22"/>
      <c r="B5" s="23"/>
      <c r="C5" s="23"/>
      <c r="D5" s="23"/>
      <c r="E5" s="23"/>
      <c r="F5" s="24"/>
      <c r="G5" s="17"/>
      <c r="H5" s="21" t="s">
        <v>166</v>
      </c>
      <c r="J5" s="27"/>
      <c r="K5" s="28"/>
      <c r="L5" s="10"/>
      <c r="M5" s="10"/>
      <c r="N5" s="10"/>
      <c r="O5" s="10"/>
      <c r="P5" s="11"/>
      <c r="Q5" s="10"/>
      <c r="R5" s="10"/>
      <c r="S5" s="10"/>
      <c r="T5" s="10"/>
      <c r="U5" s="10"/>
      <c r="V5" s="10"/>
      <c r="W5" s="10"/>
      <c r="X5" s="10"/>
      <c r="Y5" s="10"/>
    </row>
    <row r="6" ht="15.75" customHeight="1">
      <c r="A6" s="29"/>
      <c r="B6" s="23"/>
      <c r="C6" s="23"/>
      <c r="D6" s="23"/>
      <c r="E6" s="23"/>
      <c r="F6" s="24"/>
      <c r="G6" s="17"/>
      <c r="H6" s="240"/>
      <c r="L6" s="10"/>
      <c r="M6" s="10"/>
      <c r="N6" s="10"/>
      <c r="O6" s="10"/>
      <c r="P6" s="11"/>
      <c r="Q6" s="10"/>
      <c r="R6" s="10"/>
      <c r="S6" s="10"/>
      <c r="T6" s="10"/>
      <c r="U6" s="10"/>
      <c r="V6" s="10"/>
      <c r="W6" s="10"/>
      <c r="X6" s="10"/>
      <c r="Y6" s="10"/>
    </row>
    <row r="7" ht="15.75" customHeight="1">
      <c r="A7" s="22"/>
      <c r="B7" s="23"/>
      <c r="C7" s="23"/>
      <c r="D7" s="23"/>
      <c r="E7" s="23"/>
      <c r="F7" s="24"/>
      <c r="L7" s="40"/>
      <c r="M7" s="40"/>
      <c r="N7" s="40"/>
      <c r="O7" s="40"/>
      <c r="P7" s="41"/>
      <c r="Q7" s="40"/>
      <c r="R7" s="40"/>
      <c r="S7" s="40"/>
      <c r="T7" s="40"/>
      <c r="U7" s="40"/>
      <c r="V7" s="10"/>
      <c r="W7" s="10"/>
      <c r="X7" s="10"/>
      <c r="Y7" s="10"/>
    </row>
    <row r="8" ht="15.75" customHeight="1">
      <c r="A8" s="31" t="s">
        <v>167</v>
      </c>
      <c r="B8" s="32"/>
      <c r="C8" s="32"/>
      <c r="D8" s="32"/>
      <c r="E8" s="33"/>
      <c r="F8" s="24"/>
      <c r="L8" s="40"/>
      <c r="M8" s="40"/>
      <c r="N8" s="40"/>
      <c r="O8" s="40"/>
      <c r="P8" s="41"/>
      <c r="Q8" s="40"/>
      <c r="R8" s="40"/>
      <c r="S8" s="40"/>
      <c r="T8" s="40"/>
      <c r="U8" s="40"/>
      <c r="V8" s="10"/>
      <c r="W8" s="10"/>
      <c r="X8" s="10"/>
      <c r="Y8" s="10"/>
    </row>
    <row r="9" ht="15.75" customHeight="1">
      <c r="A9" s="34" t="s">
        <v>168</v>
      </c>
      <c r="B9" s="10"/>
      <c r="C9" s="10"/>
      <c r="D9" s="10"/>
      <c r="E9" s="10"/>
      <c r="F9" s="35"/>
      <c r="L9" s="40"/>
      <c r="M9" s="40"/>
      <c r="N9" s="40"/>
      <c r="O9" s="40"/>
      <c r="P9" s="41"/>
      <c r="Q9" s="40"/>
      <c r="R9" s="40"/>
      <c r="S9" s="40"/>
      <c r="T9" s="40"/>
      <c r="U9" s="40"/>
      <c r="V9" s="10"/>
      <c r="W9" s="10"/>
      <c r="X9" s="10"/>
      <c r="Y9" s="10"/>
    </row>
    <row r="10" ht="15.75" customHeight="1">
      <c r="A10" s="36" t="s">
        <v>16</v>
      </c>
      <c r="B10" s="37"/>
      <c r="C10" s="37"/>
      <c r="D10" s="37"/>
      <c r="E10" s="37"/>
      <c r="F10" s="38"/>
      <c r="G10" s="38"/>
      <c r="H10" s="38"/>
      <c r="I10" s="38"/>
      <c r="J10" s="38"/>
      <c r="K10" s="39"/>
      <c r="L10" s="40"/>
      <c r="M10" s="40"/>
      <c r="N10" s="40"/>
      <c r="O10" s="40"/>
      <c r="P10" s="41"/>
      <c r="Q10" s="40"/>
      <c r="R10" s="40"/>
      <c r="S10" s="40"/>
      <c r="T10" s="40"/>
      <c r="U10" s="40"/>
      <c r="V10" s="10"/>
      <c r="W10" s="10"/>
      <c r="X10" s="10"/>
      <c r="Y10" s="10"/>
    </row>
    <row r="11" ht="15.75" customHeight="1">
      <c r="A11" s="36" t="s">
        <v>17</v>
      </c>
      <c r="B11" s="37"/>
      <c r="C11" s="37"/>
      <c r="D11" s="37"/>
      <c r="E11" s="37"/>
      <c r="F11" s="38"/>
      <c r="G11" s="38"/>
      <c r="H11" s="38"/>
      <c r="I11" s="38"/>
      <c r="J11" s="38"/>
      <c r="K11" s="39"/>
      <c r="L11" s="40"/>
      <c r="M11" s="40"/>
      <c r="N11" s="40"/>
      <c r="O11" s="40"/>
      <c r="P11" s="41"/>
      <c r="Q11" s="40"/>
      <c r="R11" s="40"/>
      <c r="S11" s="40"/>
      <c r="T11" s="40"/>
      <c r="U11" s="40"/>
      <c r="V11" s="10"/>
      <c r="W11" s="10"/>
      <c r="X11" s="10"/>
      <c r="Y11" s="10"/>
    </row>
    <row r="12" ht="15.75" customHeight="1">
      <c r="A12" s="42" t="s">
        <v>18</v>
      </c>
      <c r="B12" s="43"/>
      <c r="C12" s="43"/>
      <c r="D12" s="43"/>
      <c r="E12" s="43"/>
      <c r="F12" s="43"/>
      <c r="G12" s="43"/>
      <c r="H12" s="43"/>
      <c r="I12" s="43"/>
      <c r="J12" s="43"/>
      <c r="K12" s="44"/>
      <c r="L12" s="40"/>
      <c r="M12" s="40"/>
      <c r="N12" s="40"/>
      <c r="O12" s="40"/>
      <c r="P12" s="41"/>
      <c r="Q12" s="40"/>
      <c r="R12" s="40"/>
      <c r="S12" s="40"/>
      <c r="T12" s="40"/>
      <c r="U12" s="40"/>
      <c r="V12" s="10"/>
      <c r="W12" s="10"/>
      <c r="X12" s="10"/>
      <c r="Y12" s="10"/>
    </row>
    <row r="13" ht="34.5" customHeight="1">
      <c r="A13" s="45" t="s">
        <v>19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10"/>
      <c r="R13" s="10"/>
      <c r="S13" s="10"/>
      <c r="T13" s="10"/>
      <c r="U13" s="10"/>
      <c r="V13" s="10"/>
      <c r="W13" s="10"/>
      <c r="X13" s="10"/>
      <c r="Y13" s="10"/>
    </row>
    <row r="14">
      <c r="A14" s="47" t="s">
        <v>20</v>
      </c>
      <c r="L14" s="10"/>
      <c r="R14" s="10"/>
      <c r="S14" s="10"/>
      <c r="T14" s="10"/>
      <c r="U14" s="10"/>
      <c r="V14" s="10"/>
      <c r="W14" s="10"/>
      <c r="X14" s="10"/>
      <c r="Y14" s="10"/>
    </row>
    <row r="15" ht="15.75" customHeight="1">
      <c r="A15" s="47" t="s">
        <v>21</v>
      </c>
      <c r="L15" s="10"/>
      <c r="R15" s="10"/>
      <c r="S15" s="10"/>
      <c r="T15" s="10"/>
      <c r="U15" s="10"/>
      <c r="V15" s="10"/>
      <c r="W15" s="10"/>
      <c r="X15" s="10"/>
      <c r="Y15" s="10"/>
    </row>
    <row r="16" ht="15.75" customHeight="1">
      <c r="A16" s="48" t="s">
        <v>22</v>
      </c>
      <c r="B16" s="48"/>
      <c r="C16" s="48" t="s">
        <v>23</v>
      </c>
      <c r="D16" s="48" t="s">
        <v>24</v>
      </c>
      <c r="E16" s="49" t="s">
        <v>25</v>
      </c>
      <c r="F16" s="50" t="s">
        <v>26</v>
      </c>
      <c r="G16" s="50" t="s">
        <v>27</v>
      </c>
      <c r="H16" s="50" t="s">
        <v>28</v>
      </c>
      <c r="I16" s="50" t="s">
        <v>29</v>
      </c>
      <c r="J16" s="51" t="s">
        <v>30</v>
      </c>
      <c r="K16" s="51" t="s">
        <v>31</v>
      </c>
      <c r="L16" s="10"/>
      <c r="M16" s="10" t="s">
        <v>169</v>
      </c>
      <c r="N16" s="10" t="s">
        <v>170</v>
      </c>
      <c r="O16" s="52" t="s">
        <v>171</v>
      </c>
      <c r="P16" s="11" t="s">
        <v>172</v>
      </c>
      <c r="Q16" s="10"/>
      <c r="R16" s="10"/>
      <c r="S16" s="10"/>
      <c r="T16" s="10"/>
      <c r="U16" s="10"/>
      <c r="V16" s="10"/>
      <c r="W16" s="10"/>
      <c r="X16" s="10"/>
      <c r="Y16" s="10"/>
    </row>
    <row r="17" ht="15.75" customHeight="1">
      <c r="A17" s="53"/>
      <c r="B17" s="54"/>
      <c r="C17" s="54"/>
      <c r="D17" s="54"/>
      <c r="E17" s="55"/>
      <c r="F17" s="56">
        <v>1.0</v>
      </c>
      <c r="G17" s="57">
        <v>0.5</v>
      </c>
      <c r="H17" s="58">
        <v>0.25</v>
      </c>
      <c r="I17" s="59"/>
      <c r="J17" s="60"/>
      <c r="K17" s="61"/>
      <c r="L17" s="10"/>
      <c r="M17" s="10"/>
      <c r="N17" s="10"/>
      <c r="O17" s="52"/>
      <c r="P17" s="11"/>
      <c r="Q17" s="10"/>
      <c r="R17" s="10"/>
      <c r="S17" s="10"/>
      <c r="T17" s="10"/>
      <c r="U17" s="10"/>
      <c r="V17" s="10"/>
      <c r="W17" s="10"/>
      <c r="X17" s="10"/>
      <c r="Y17" s="10"/>
    </row>
    <row r="18" ht="15.75" customHeight="1">
      <c r="A18" s="62" t="s">
        <v>32</v>
      </c>
      <c r="B18" s="43"/>
      <c r="C18" s="43"/>
      <c r="D18" s="43"/>
      <c r="E18" s="44"/>
      <c r="F18" s="63">
        <v>1056.0</v>
      </c>
      <c r="G18" s="64">
        <f>F18*$G$17</f>
        <v>528</v>
      </c>
      <c r="H18" s="64" t="s">
        <v>33</v>
      </c>
      <c r="I18" s="65">
        <v>175.0</v>
      </c>
      <c r="J18" s="65" t="s">
        <v>33</v>
      </c>
      <c r="K18" s="66" t="s">
        <v>33</v>
      </c>
      <c r="L18" s="10"/>
      <c r="M18" s="10">
        <v>1.0</v>
      </c>
      <c r="N18" s="69">
        <v>37.0</v>
      </c>
      <c r="O18" s="10">
        <f>M18*N18</f>
        <v>37</v>
      </c>
      <c r="P18" s="67">
        <f>F18/O18</f>
        <v>28.54054054</v>
      </c>
      <c r="Q18" s="67"/>
      <c r="R18" s="10"/>
      <c r="S18" s="10"/>
      <c r="T18" s="10"/>
      <c r="U18" s="10"/>
      <c r="V18" s="10"/>
      <c r="W18" s="10"/>
      <c r="X18" s="10"/>
      <c r="Y18" s="10"/>
    </row>
    <row r="19" ht="15.75" customHeight="1">
      <c r="A19" s="68" t="s">
        <v>34</v>
      </c>
      <c r="B19" s="10"/>
      <c r="C19" s="10" t="s">
        <v>35</v>
      </c>
      <c r="D19" s="69" t="s">
        <v>36</v>
      </c>
      <c r="E19" s="10" t="s">
        <v>37</v>
      </c>
      <c r="F19" s="70"/>
      <c r="G19" s="70"/>
      <c r="H19" s="70"/>
      <c r="I19" s="70"/>
      <c r="J19" s="70"/>
      <c r="K19" s="71"/>
      <c r="L19" s="10"/>
      <c r="M19" s="10"/>
      <c r="N19" s="10"/>
      <c r="O19" s="10"/>
      <c r="P19" s="11"/>
      <c r="Q19" s="10"/>
      <c r="R19" s="10"/>
      <c r="S19" s="10"/>
      <c r="T19" s="10"/>
      <c r="U19" s="10"/>
      <c r="V19" s="10"/>
      <c r="W19" s="10"/>
      <c r="X19" s="10"/>
      <c r="Y19" s="10"/>
    </row>
    <row r="20" ht="15.75" customHeight="1">
      <c r="A20" s="72" t="s">
        <v>38</v>
      </c>
      <c r="B20" s="10"/>
      <c r="C20" s="10" t="s">
        <v>35</v>
      </c>
      <c r="D20" s="69" t="s">
        <v>39</v>
      </c>
      <c r="E20" s="10" t="s">
        <v>37</v>
      </c>
      <c r="F20" s="70"/>
      <c r="G20" s="70"/>
      <c r="H20" s="70"/>
      <c r="I20" s="70"/>
      <c r="J20" s="70"/>
      <c r="K20" s="71"/>
      <c r="L20" s="10"/>
      <c r="M20" s="10"/>
      <c r="N20" s="10"/>
      <c r="O20" s="10"/>
      <c r="P20" s="11"/>
      <c r="Q20" s="10"/>
      <c r="R20" s="10"/>
      <c r="S20" s="10"/>
      <c r="T20" s="10"/>
      <c r="U20" s="10"/>
      <c r="V20" s="10"/>
      <c r="W20" s="10"/>
      <c r="X20" s="10"/>
      <c r="Y20" s="10"/>
    </row>
    <row r="21" ht="15.75" customHeight="1">
      <c r="A21" s="73" t="s">
        <v>38</v>
      </c>
      <c r="B21" s="10"/>
      <c r="C21" s="10" t="s">
        <v>35</v>
      </c>
      <c r="D21" s="69" t="s">
        <v>40</v>
      </c>
      <c r="E21" s="10" t="s">
        <v>37</v>
      </c>
      <c r="F21" s="70"/>
      <c r="G21" s="70"/>
      <c r="H21" s="70"/>
      <c r="I21" s="70"/>
      <c r="J21" s="70"/>
      <c r="K21" s="71"/>
      <c r="L21" s="10"/>
      <c r="Q21" s="10"/>
      <c r="R21" s="10"/>
      <c r="S21" s="10"/>
      <c r="T21" s="10"/>
      <c r="U21" s="10"/>
      <c r="V21" s="10"/>
      <c r="W21" s="10"/>
      <c r="X21" s="10"/>
      <c r="Y21" s="10"/>
    </row>
    <row r="22" ht="15.75" customHeight="1">
      <c r="A22" s="74" t="s">
        <v>41</v>
      </c>
      <c r="B22" s="6"/>
      <c r="C22" s="6"/>
      <c r="D22" s="6"/>
      <c r="E22" s="7"/>
      <c r="F22" s="63">
        <v>1056.0</v>
      </c>
      <c r="G22" s="64">
        <f>F22*$G$17</f>
        <v>528</v>
      </c>
      <c r="H22" s="64" t="s">
        <v>33</v>
      </c>
      <c r="I22" s="65">
        <v>175.0</v>
      </c>
      <c r="J22" s="65">
        <v>280.0</v>
      </c>
      <c r="K22" s="75" t="s">
        <v>33</v>
      </c>
      <c r="L22" s="83"/>
      <c r="M22" s="10">
        <v>1.0</v>
      </c>
      <c r="N22" s="69">
        <v>37.0</v>
      </c>
      <c r="O22" s="10">
        <f>M22*N22</f>
        <v>37</v>
      </c>
      <c r="P22" s="67">
        <f>F22/O22</f>
        <v>28.54054054</v>
      </c>
      <c r="Q22" s="10"/>
      <c r="R22" s="83"/>
      <c r="S22" s="83"/>
      <c r="T22" s="83"/>
      <c r="U22" s="83"/>
      <c r="V22" s="83"/>
      <c r="W22" s="83"/>
      <c r="X22" s="83"/>
      <c r="Y22" s="83"/>
    </row>
    <row r="23" ht="15.75" customHeight="1">
      <c r="A23" s="68" t="s">
        <v>34</v>
      </c>
      <c r="B23" s="76"/>
      <c r="C23" s="76" t="s">
        <v>35</v>
      </c>
      <c r="D23" s="76" t="s">
        <v>42</v>
      </c>
      <c r="E23" s="10" t="s">
        <v>37</v>
      </c>
      <c r="F23" s="77"/>
      <c r="G23" s="77"/>
      <c r="H23" s="77"/>
      <c r="I23" s="77"/>
      <c r="J23" s="77"/>
      <c r="K23" s="78"/>
      <c r="L23" s="10"/>
      <c r="Q23" s="10"/>
      <c r="R23" s="10"/>
      <c r="S23" s="10"/>
      <c r="T23" s="10"/>
      <c r="U23" s="10"/>
      <c r="V23" s="10"/>
      <c r="W23" s="10"/>
      <c r="X23" s="10"/>
      <c r="Y23" s="10"/>
    </row>
    <row r="24" ht="15.75" customHeight="1">
      <c r="A24" s="74" t="s">
        <v>43</v>
      </c>
      <c r="B24" s="6"/>
      <c r="C24" s="6"/>
      <c r="D24" s="6"/>
      <c r="E24" s="7"/>
      <c r="F24" s="63">
        <v>1056.0</v>
      </c>
      <c r="G24" s="64">
        <f>F24*$G$17</f>
        <v>528</v>
      </c>
      <c r="H24" s="64" t="s">
        <v>33</v>
      </c>
      <c r="I24" s="65">
        <v>175.0</v>
      </c>
      <c r="J24" s="65">
        <v>280.0</v>
      </c>
      <c r="K24" s="75" t="s">
        <v>33</v>
      </c>
      <c r="L24" s="10"/>
      <c r="M24" s="10">
        <v>1.0</v>
      </c>
      <c r="N24" s="69">
        <v>37.0</v>
      </c>
      <c r="O24" s="10">
        <f>M24*N24</f>
        <v>37</v>
      </c>
      <c r="P24" s="67">
        <f>F24/O24</f>
        <v>28.54054054</v>
      </c>
      <c r="Q24" s="10"/>
      <c r="R24" s="10"/>
      <c r="S24" s="10"/>
      <c r="T24" s="10"/>
      <c r="U24" s="10"/>
      <c r="V24" s="10"/>
      <c r="W24" s="10"/>
      <c r="X24" s="10"/>
      <c r="Y24" s="10"/>
    </row>
    <row r="25" ht="15.75" customHeight="1">
      <c r="A25" s="72" t="s">
        <v>38</v>
      </c>
      <c r="B25" s="10"/>
      <c r="C25" s="10" t="s">
        <v>44</v>
      </c>
      <c r="D25" s="69" t="s">
        <v>45</v>
      </c>
      <c r="E25" s="10" t="s">
        <v>46</v>
      </c>
      <c r="F25" s="70"/>
      <c r="G25" s="70"/>
      <c r="H25" s="70"/>
      <c r="I25" s="70"/>
      <c r="J25" s="70"/>
      <c r="K25" s="71"/>
      <c r="L25" s="10"/>
      <c r="Q25" s="83"/>
      <c r="R25" s="10"/>
      <c r="S25" s="10"/>
      <c r="T25" s="10"/>
      <c r="U25" s="10"/>
      <c r="V25" s="10"/>
      <c r="W25" s="10"/>
      <c r="X25" s="10"/>
      <c r="Y25" s="10"/>
    </row>
    <row r="26" ht="15.75" customHeight="1">
      <c r="A26" s="93" t="s">
        <v>173</v>
      </c>
      <c r="B26" s="6"/>
      <c r="C26" s="6"/>
      <c r="D26" s="6"/>
      <c r="E26" s="7"/>
      <c r="F26" s="80">
        <v>1056.0</v>
      </c>
      <c r="G26" s="81">
        <f>F26*$G$17</f>
        <v>528</v>
      </c>
      <c r="H26" s="81" t="s">
        <v>33</v>
      </c>
      <c r="I26" s="81">
        <v>175.0</v>
      </c>
      <c r="J26" s="81">
        <v>417.0</v>
      </c>
      <c r="K26" s="82" t="s">
        <v>33</v>
      </c>
      <c r="L26" s="10"/>
      <c r="M26" s="83">
        <v>1.0</v>
      </c>
      <c r="N26" s="69">
        <v>37.0</v>
      </c>
      <c r="O26" s="10">
        <f>M26*N26</f>
        <v>37</v>
      </c>
      <c r="P26" s="67">
        <f>F22/O26</f>
        <v>28.54054054</v>
      </c>
      <c r="Q26" s="10"/>
      <c r="R26" s="10"/>
      <c r="S26" s="10"/>
      <c r="T26" s="10"/>
      <c r="U26" s="10"/>
      <c r="V26" s="10"/>
      <c r="W26" s="10"/>
      <c r="X26" s="10"/>
      <c r="Y26" s="10"/>
    </row>
    <row r="27" ht="15.75" customHeight="1">
      <c r="A27" s="68" t="s">
        <v>34</v>
      </c>
      <c r="B27" s="76"/>
      <c r="C27" s="76" t="s">
        <v>48</v>
      </c>
      <c r="D27" s="69" t="s">
        <v>49</v>
      </c>
      <c r="E27" s="84" t="s">
        <v>50</v>
      </c>
      <c r="F27" s="85"/>
      <c r="G27" s="85"/>
      <c r="H27" s="85"/>
      <c r="I27" s="85"/>
      <c r="J27" s="85"/>
      <c r="K27" s="86"/>
      <c r="L27" s="83"/>
      <c r="M27" s="10"/>
      <c r="N27" s="10"/>
      <c r="O27" s="10"/>
      <c r="P27" s="11"/>
      <c r="Q27" s="10"/>
      <c r="R27" s="83"/>
      <c r="S27" s="83"/>
      <c r="T27" s="83"/>
      <c r="U27" s="83"/>
      <c r="V27" s="83"/>
      <c r="W27" s="83"/>
      <c r="X27" s="83"/>
      <c r="Y27" s="83"/>
    </row>
    <row r="28" ht="15.75" customHeight="1">
      <c r="A28" s="72" t="s">
        <v>38</v>
      </c>
      <c r="B28" s="24" t="s">
        <v>52</v>
      </c>
      <c r="C28" s="87" t="s">
        <v>48</v>
      </c>
      <c r="D28" s="88" t="s">
        <v>53</v>
      </c>
      <c r="E28" s="89" t="s">
        <v>46</v>
      </c>
      <c r="F28" s="85"/>
      <c r="G28" s="85"/>
      <c r="H28" s="85"/>
      <c r="I28" s="85"/>
      <c r="J28" s="85"/>
      <c r="K28" s="86"/>
      <c r="L28" s="10"/>
      <c r="M28" s="10"/>
      <c r="N28" s="10"/>
      <c r="O28" s="10"/>
      <c r="P28" s="11"/>
      <c r="Q28" s="10"/>
      <c r="R28" s="10"/>
      <c r="S28" s="10"/>
      <c r="T28" s="10" t="s">
        <v>174</v>
      </c>
      <c r="U28" s="10"/>
      <c r="V28" s="10"/>
      <c r="W28" s="10"/>
      <c r="X28" s="10"/>
      <c r="Y28" s="10"/>
    </row>
    <row r="29" ht="15.75" customHeight="1">
      <c r="A29" s="72" t="s">
        <v>38</v>
      </c>
      <c r="B29" s="90" t="s">
        <v>54</v>
      </c>
      <c r="C29" s="90" t="s">
        <v>35</v>
      </c>
      <c r="D29" s="91" t="s">
        <v>175</v>
      </c>
      <c r="E29" s="92" t="s">
        <v>56</v>
      </c>
      <c r="F29" s="85"/>
      <c r="G29" s="85"/>
      <c r="H29" s="85"/>
      <c r="I29" s="85"/>
      <c r="J29" s="85"/>
      <c r="K29" s="86"/>
      <c r="L29" s="10"/>
      <c r="M29" s="10"/>
      <c r="N29" s="10"/>
      <c r="O29" s="10"/>
      <c r="P29" s="11"/>
      <c r="Q29" s="10"/>
      <c r="R29" s="10"/>
      <c r="S29" s="10"/>
      <c r="T29" s="10"/>
      <c r="U29" s="10"/>
      <c r="V29" s="10"/>
      <c r="W29" s="10"/>
      <c r="X29" s="10"/>
      <c r="Y29" s="10"/>
    </row>
    <row r="30" ht="15.75" customHeight="1">
      <c r="A30" s="93" t="s">
        <v>176</v>
      </c>
      <c r="B30" s="6"/>
      <c r="C30" s="6"/>
      <c r="D30" s="6"/>
      <c r="E30" s="7"/>
      <c r="F30" s="80">
        <v>1056.0</v>
      </c>
      <c r="G30" s="81">
        <f>F30*$G$17</f>
        <v>528</v>
      </c>
      <c r="H30" s="94" t="s">
        <v>33</v>
      </c>
      <c r="I30" s="81">
        <v>175.0</v>
      </c>
      <c r="J30" s="81">
        <v>417.0</v>
      </c>
      <c r="K30" s="95" t="s">
        <v>33</v>
      </c>
      <c r="L30" s="10"/>
      <c r="M30" s="83">
        <v>1.0</v>
      </c>
      <c r="N30" s="69">
        <v>37.0</v>
      </c>
      <c r="O30" s="10">
        <f>M30*N30</f>
        <v>37</v>
      </c>
      <c r="P30" s="67">
        <f>F30/O30</f>
        <v>28.54054054</v>
      </c>
      <c r="Q30" s="83"/>
      <c r="R30" s="10"/>
      <c r="S30" s="10"/>
      <c r="T30" s="10"/>
      <c r="U30" s="10"/>
      <c r="V30" s="10"/>
      <c r="W30" s="10"/>
      <c r="X30" s="10"/>
      <c r="Y30" s="10"/>
    </row>
    <row r="31" ht="15.75" customHeight="1">
      <c r="A31" s="68" t="s">
        <v>34</v>
      </c>
      <c r="B31" s="241"/>
      <c r="C31" s="242" t="s">
        <v>48</v>
      </c>
      <c r="D31" s="69" t="s">
        <v>49</v>
      </c>
      <c r="E31" s="84" t="s">
        <v>50</v>
      </c>
      <c r="F31" s="85"/>
      <c r="G31" s="85"/>
      <c r="H31" s="85"/>
      <c r="I31" s="85"/>
      <c r="J31" s="85"/>
      <c r="K31" s="86"/>
      <c r="L31" s="10"/>
      <c r="M31" s="10"/>
      <c r="N31" s="10"/>
      <c r="O31" s="10"/>
      <c r="P31" s="11"/>
      <c r="Q31" s="10"/>
      <c r="R31" s="10"/>
      <c r="S31" s="10"/>
      <c r="T31" s="10"/>
      <c r="U31" s="10"/>
      <c r="V31" s="10"/>
      <c r="W31" s="10"/>
      <c r="X31" s="10"/>
      <c r="Y31" s="10"/>
    </row>
    <row r="32" ht="15.75" customHeight="1">
      <c r="A32" s="72" t="s">
        <v>38</v>
      </c>
      <c r="B32" s="24" t="s">
        <v>52</v>
      </c>
      <c r="C32" s="87" t="s">
        <v>48</v>
      </c>
      <c r="D32" s="88" t="s">
        <v>53</v>
      </c>
      <c r="E32" s="89" t="s">
        <v>46</v>
      </c>
      <c r="K32" s="101"/>
      <c r="L32" s="10"/>
      <c r="M32" s="10"/>
      <c r="N32" s="10"/>
      <c r="O32" s="10"/>
      <c r="P32" s="11"/>
      <c r="Q32" s="10"/>
      <c r="R32" s="10"/>
      <c r="S32" s="10"/>
      <c r="T32" s="10"/>
      <c r="U32" s="10"/>
      <c r="V32" s="10"/>
      <c r="W32" s="10"/>
      <c r="X32" s="10"/>
      <c r="Y32" s="10"/>
    </row>
    <row r="33" ht="15.75" customHeight="1">
      <c r="A33" s="72" t="s">
        <v>38</v>
      </c>
      <c r="B33" s="243" t="s">
        <v>54</v>
      </c>
      <c r="C33" s="244" t="s">
        <v>35</v>
      </c>
      <c r="D33" s="244" t="s">
        <v>177</v>
      </c>
      <c r="E33" s="106" t="s">
        <v>56</v>
      </c>
      <c r="F33" s="85"/>
      <c r="G33" s="85"/>
      <c r="H33" s="85"/>
      <c r="I33" s="85"/>
      <c r="J33" s="85"/>
      <c r="K33" s="86"/>
      <c r="L33" s="83"/>
      <c r="M33" s="10"/>
      <c r="N33" s="10"/>
      <c r="O33" s="10"/>
      <c r="P33" s="11"/>
      <c r="Q33" s="10"/>
      <c r="R33" s="83"/>
      <c r="S33" s="83"/>
      <c r="T33" s="83"/>
      <c r="U33" s="83"/>
      <c r="V33" s="83"/>
      <c r="W33" s="83"/>
      <c r="X33" s="83"/>
      <c r="Y33" s="83"/>
    </row>
    <row r="34" ht="15.75" customHeight="1">
      <c r="A34" s="93" t="s">
        <v>57</v>
      </c>
      <c r="B34" s="6"/>
      <c r="C34" s="6"/>
      <c r="D34" s="6"/>
      <c r="E34" s="7"/>
      <c r="F34" s="80">
        <v>2067.0</v>
      </c>
      <c r="G34" s="81">
        <f>F34*$G$17</f>
        <v>1033.5</v>
      </c>
      <c r="H34" s="94" t="s">
        <v>33</v>
      </c>
      <c r="I34" s="81">
        <v>175.0</v>
      </c>
      <c r="J34" s="81">
        <v>444.0</v>
      </c>
      <c r="K34" s="95" t="s">
        <v>33</v>
      </c>
      <c r="L34" s="10"/>
      <c r="M34" s="83">
        <v>2.0</v>
      </c>
      <c r="N34" s="69">
        <v>37.0</v>
      </c>
      <c r="O34" s="10">
        <f>M34*N34</f>
        <v>74</v>
      </c>
      <c r="P34" s="67">
        <f>F34/O34</f>
        <v>27.93243243</v>
      </c>
      <c r="Q34" s="10"/>
      <c r="R34" s="10"/>
      <c r="S34" s="10"/>
      <c r="T34" s="10"/>
      <c r="U34" s="10"/>
      <c r="V34" s="10"/>
      <c r="W34" s="10"/>
      <c r="X34" s="10"/>
      <c r="Y34" s="10"/>
    </row>
    <row r="35" ht="15.75" customHeight="1">
      <c r="A35" s="68" t="s">
        <v>34</v>
      </c>
      <c r="B35" s="97"/>
      <c r="C35" s="10" t="s">
        <v>58</v>
      </c>
      <c r="D35" s="69" t="s">
        <v>49</v>
      </c>
      <c r="E35" s="69" t="s">
        <v>50</v>
      </c>
      <c r="F35" s="85"/>
      <c r="G35" s="85"/>
      <c r="H35" s="85"/>
      <c r="I35" s="85"/>
      <c r="J35" s="85"/>
      <c r="K35" s="86"/>
      <c r="L35" s="10"/>
      <c r="M35" s="10"/>
      <c r="N35" s="10"/>
      <c r="O35" s="10"/>
      <c r="P35" s="11"/>
      <c r="Q35" s="10"/>
      <c r="R35" s="10"/>
      <c r="S35" s="10"/>
      <c r="T35" s="10"/>
      <c r="U35" s="10"/>
      <c r="V35" s="10"/>
      <c r="W35" s="10"/>
      <c r="X35" s="10"/>
      <c r="Y35" s="10"/>
    </row>
    <row r="36" ht="15.75" customHeight="1">
      <c r="A36" s="68"/>
      <c r="C36" s="10" t="s">
        <v>48</v>
      </c>
      <c r="D36" s="69" t="s">
        <v>59</v>
      </c>
      <c r="E36" s="10" t="s">
        <v>50</v>
      </c>
      <c r="F36" s="85"/>
      <c r="G36" s="85"/>
      <c r="H36" s="85"/>
      <c r="I36" s="85"/>
      <c r="J36" s="85"/>
      <c r="K36" s="86"/>
      <c r="L36" s="10"/>
      <c r="Q36" s="96"/>
      <c r="R36" s="10"/>
      <c r="S36" s="10"/>
      <c r="T36" s="10"/>
      <c r="U36" s="10"/>
      <c r="V36" s="10"/>
      <c r="W36" s="10"/>
      <c r="X36" s="10"/>
      <c r="Y36" s="10"/>
    </row>
    <row r="37" ht="15.75" customHeight="1">
      <c r="A37" s="72" t="s">
        <v>38</v>
      </c>
      <c r="B37" s="98" t="s">
        <v>52</v>
      </c>
      <c r="C37" s="10" t="s">
        <v>60</v>
      </c>
      <c r="D37" s="10" t="s">
        <v>61</v>
      </c>
      <c r="E37" s="83" t="s">
        <v>50</v>
      </c>
      <c r="F37" s="85"/>
      <c r="G37" s="85"/>
      <c r="H37" s="85"/>
      <c r="I37" s="85"/>
      <c r="J37" s="85"/>
      <c r="K37" s="86"/>
      <c r="L37" s="10"/>
      <c r="M37" s="10"/>
      <c r="N37" s="10"/>
      <c r="O37" s="10"/>
      <c r="P37" s="11"/>
      <c r="Q37" s="10"/>
      <c r="R37" s="10"/>
      <c r="S37" s="10"/>
      <c r="T37" s="10"/>
      <c r="U37" s="10"/>
      <c r="V37" s="10"/>
      <c r="W37" s="10"/>
      <c r="X37" s="10"/>
      <c r="Y37" s="10"/>
    </row>
    <row r="38" ht="15.75" customHeight="1">
      <c r="A38" s="99"/>
      <c r="C38" s="10" t="s">
        <v>48</v>
      </c>
      <c r="D38" s="100" t="s">
        <v>62</v>
      </c>
      <c r="E38" s="10" t="s">
        <v>46</v>
      </c>
      <c r="K38" s="101"/>
      <c r="L38" s="10"/>
      <c r="M38" s="10"/>
      <c r="N38" s="10"/>
      <c r="O38" s="10"/>
      <c r="P38" s="11"/>
      <c r="Q38" s="10"/>
      <c r="R38" s="10"/>
      <c r="S38" s="10"/>
      <c r="T38" s="10"/>
      <c r="U38" s="10"/>
      <c r="V38" s="10"/>
      <c r="W38" s="10"/>
      <c r="X38" s="10"/>
      <c r="Y38" s="10"/>
    </row>
    <row r="39" ht="15.75" customHeight="1">
      <c r="A39" s="72" t="s">
        <v>38</v>
      </c>
      <c r="B39" s="102" t="s">
        <v>54</v>
      </c>
      <c r="C39" s="103" t="s">
        <v>44</v>
      </c>
      <c r="D39" s="104" t="s">
        <v>53</v>
      </c>
      <c r="E39" s="104" t="s">
        <v>46</v>
      </c>
      <c r="F39" s="85"/>
      <c r="G39" s="85"/>
      <c r="H39" s="85"/>
      <c r="I39" s="85"/>
      <c r="J39" s="85"/>
      <c r="K39" s="86"/>
      <c r="L39" s="10"/>
      <c r="M39" s="10"/>
      <c r="N39" s="10"/>
      <c r="O39" s="10"/>
      <c r="P39" s="11"/>
      <c r="Q39" s="10"/>
      <c r="R39" s="10"/>
      <c r="S39" s="10"/>
      <c r="T39" s="10"/>
      <c r="U39" s="10"/>
      <c r="V39" s="10"/>
      <c r="W39" s="10"/>
      <c r="X39" s="10"/>
      <c r="Y39" s="10"/>
    </row>
    <row r="40" ht="15.75" customHeight="1">
      <c r="A40" s="99"/>
      <c r="B40" s="105"/>
      <c r="C40" s="103" t="s">
        <v>35</v>
      </c>
      <c r="D40" s="103" t="s">
        <v>178</v>
      </c>
      <c r="E40" s="106" t="s">
        <v>56</v>
      </c>
      <c r="F40" s="85"/>
      <c r="G40" s="85"/>
      <c r="H40" s="85"/>
      <c r="I40" s="85"/>
      <c r="J40" s="85"/>
      <c r="K40" s="86"/>
      <c r="L40" s="83"/>
      <c r="M40" s="10"/>
      <c r="N40" s="10"/>
      <c r="O40" s="10"/>
      <c r="P40" s="11"/>
      <c r="Q40" s="10"/>
      <c r="R40" s="83"/>
      <c r="S40" s="83"/>
      <c r="T40" s="83"/>
      <c r="U40" s="83"/>
      <c r="V40" s="83"/>
      <c r="W40" s="83"/>
      <c r="X40" s="83"/>
      <c r="Y40" s="83"/>
    </row>
    <row r="41" ht="15.75" customHeight="1">
      <c r="A41" s="93" t="s">
        <v>64</v>
      </c>
      <c r="B41" s="6"/>
      <c r="C41" s="6"/>
      <c r="D41" s="6"/>
      <c r="E41" s="7"/>
      <c r="F41" s="80">
        <v>2067.0</v>
      </c>
      <c r="G41" s="81">
        <f>F41*$G$17</f>
        <v>1033.5</v>
      </c>
      <c r="H41" s="94" t="s">
        <v>33</v>
      </c>
      <c r="I41" s="81">
        <v>175.0</v>
      </c>
      <c r="J41" s="81">
        <v>444.0</v>
      </c>
      <c r="K41" s="95" t="s">
        <v>33</v>
      </c>
      <c r="L41" s="10"/>
      <c r="M41" s="83">
        <v>2.0</v>
      </c>
      <c r="N41" s="69">
        <v>37.0</v>
      </c>
      <c r="O41" s="10">
        <f>M41*N41</f>
        <v>74</v>
      </c>
      <c r="P41" s="67">
        <f>F41/O41</f>
        <v>27.93243243</v>
      </c>
      <c r="Q41" s="10"/>
      <c r="R41" s="10"/>
      <c r="S41" s="10"/>
      <c r="T41" s="10"/>
      <c r="U41" s="10"/>
      <c r="V41" s="10"/>
      <c r="W41" s="10"/>
      <c r="X41" s="10"/>
      <c r="Y41" s="10"/>
    </row>
    <row r="42" ht="15.75" customHeight="1">
      <c r="A42" s="68" t="s">
        <v>34</v>
      </c>
      <c r="B42" s="97"/>
      <c r="C42" s="10" t="s">
        <v>58</v>
      </c>
      <c r="D42" s="69" t="s">
        <v>59</v>
      </c>
      <c r="E42" s="10" t="s">
        <v>50</v>
      </c>
      <c r="F42" s="85"/>
      <c r="G42" s="85"/>
      <c r="H42" s="85"/>
      <c r="I42" s="85"/>
      <c r="J42" s="85"/>
      <c r="K42" s="86"/>
      <c r="L42" s="10"/>
      <c r="M42" s="10"/>
      <c r="N42" s="10"/>
      <c r="O42" s="10"/>
      <c r="P42" s="11"/>
      <c r="Q42" s="10"/>
      <c r="R42" s="10"/>
      <c r="S42" s="10"/>
      <c r="T42" s="10"/>
      <c r="U42" s="10"/>
      <c r="V42" s="10"/>
      <c r="W42" s="10"/>
      <c r="X42" s="10"/>
      <c r="Y42" s="10"/>
    </row>
    <row r="43" ht="15.75" customHeight="1">
      <c r="A43" s="107"/>
      <c r="C43" s="83" t="s">
        <v>48</v>
      </c>
      <c r="D43" s="100" t="s">
        <v>65</v>
      </c>
      <c r="E43" s="10" t="s">
        <v>50</v>
      </c>
      <c r="F43" s="85"/>
      <c r="G43" s="85"/>
      <c r="H43" s="85"/>
      <c r="I43" s="85"/>
      <c r="J43" s="85"/>
      <c r="K43" s="86"/>
      <c r="L43" s="10"/>
      <c r="Q43" s="83"/>
      <c r="R43" s="10"/>
      <c r="S43" s="10"/>
      <c r="T43" s="10"/>
      <c r="U43" s="10"/>
      <c r="V43" s="10"/>
      <c r="W43" s="10"/>
      <c r="X43" s="10"/>
      <c r="Y43" s="10"/>
    </row>
    <row r="44" ht="15.75" customHeight="1">
      <c r="A44" s="72" t="s">
        <v>38</v>
      </c>
      <c r="B44" s="98" t="s">
        <v>52</v>
      </c>
      <c r="C44" s="10" t="s">
        <v>60</v>
      </c>
      <c r="D44" s="10" t="s">
        <v>59</v>
      </c>
      <c r="E44" s="10" t="s">
        <v>50</v>
      </c>
      <c r="F44" s="85"/>
      <c r="G44" s="85"/>
      <c r="H44" s="85"/>
      <c r="I44" s="85"/>
      <c r="J44" s="85"/>
      <c r="K44" s="86"/>
      <c r="L44" s="10"/>
      <c r="M44" s="10"/>
      <c r="N44" s="10"/>
      <c r="O44" s="10"/>
      <c r="P44" s="11"/>
      <c r="Q44" s="10"/>
      <c r="R44" s="10"/>
      <c r="S44" s="10"/>
      <c r="T44" s="10"/>
      <c r="U44" s="10"/>
      <c r="V44" s="10"/>
      <c r="W44" s="10"/>
      <c r="X44" s="10"/>
      <c r="Y44" s="10"/>
    </row>
    <row r="45" ht="17.25" customHeight="1">
      <c r="A45" s="99"/>
      <c r="C45" s="10" t="s">
        <v>48</v>
      </c>
      <c r="D45" s="69" t="s">
        <v>66</v>
      </c>
      <c r="E45" s="10" t="s">
        <v>46</v>
      </c>
      <c r="F45" s="85"/>
      <c r="G45" s="85"/>
      <c r="H45" s="85"/>
      <c r="I45" s="85"/>
      <c r="J45" s="85"/>
      <c r="K45" s="86"/>
      <c r="L45" s="10"/>
      <c r="M45" s="10"/>
      <c r="N45" s="10"/>
      <c r="O45" s="10"/>
      <c r="P45" s="11"/>
      <c r="Q45" s="10"/>
      <c r="R45" s="10"/>
      <c r="S45" s="10"/>
      <c r="T45" s="10"/>
      <c r="U45" s="10"/>
      <c r="V45" s="10"/>
      <c r="W45" s="10"/>
      <c r="X45" s="10"/>
      <c r="Y45" s="10"/>
    </row>
    <row r="46" ht="17.25" customHeight="1">
      <c r="A46" s="72" t="s">
        <v>38</v>
      </c>
      <c r="B46" s="102" t="s">
        <v>54</v>
      </c>
      <c r="C46" s="103" t="s">
        <v>58</v>
      </c>
      <c r="D46" s="103" t="s">
        <v>49</v>
      </c>
      <c r="E46" s="103" t="s">
        <v>67</v>
      </c>
      <c r="K46" s="101"/>
      <c r="L46" s="83"/>
      <c r="M46" s="10"/>
      <c r="N46" s="10"/>
      <c r="O46" s="10"/>
      <c r="P46" s="11"/>
      <c r="Q46" s="10"/>
      <c r="R46" s="83"/>
      <c r="S46" s="83"/>
      <c r="T46" s="83"/>
      <c r="U46" s="83"/>
      <c r="V46" s="83"/>
      <c r="W46" s="83"/>
      <c r="X46" s="83"/>
      <c r="Y46" s="83"/>
    </row>
    <row r="47" ht="15.75" customHeight="1">
      <c r="A47" s="99"/>
      <c r="B47" s="105"/>
      <c r="C47" s="109" t="s">
        <v>44</v>
      </c>
      <c r="D47" s="103" t="s">
        <v>62</v>
      </c>
      <c r="E47" s="110" t="s">
        <v>46</v>
      </c>
      <c r="F47" s="85"/>
      <c r="G47" s="85"/>
      <c r="H47" s="85"/>
      <c r="I47" s="85"/>
      <c r="J47" s="85"/>
      <c r="K47" s="86"/>
      <c r="L47" s="83"/>
      <c r="M47" s="10"/>
      <c r="N47" s="10"/>
      <c r="O47" s="10"/>
      <c r="P47" s="11"/>
      <c r="Q47" s="10"/>
      <c r="R47" s="83"/>
      <c r="S47" s="83"/>
      <c r="T47" s="83"/>
      <c r="U47" s="83"/>
      <c r="V47" s="83"/>
      <c r="W47" s="83"/>
      <c r="X47" s="83"/>
      <c r="Y47" s="83"/>
    </row>
    <row r="48" ht="15.75" customHeight="1">
      <c r="A48" s="111" t="s">
        <v>68</v>
      </c>
      <c r="B48" s="6"/>
      <c r="C48" s="6"/>
      <c r="D48" s="6"/>
      <c r="E48" s="7"/>
      <c r="F48" s="112">
        <v>2968.0</v>
      </c>
      <c r="G48" s="113">
        <f>F48*$G$17</f>
        <v>1484</v>
      </c>
      <c r="H48" s="114" t="s">
        <v>33</v>
      </c>
      <c r="I48" s="113">
        <v>175.0</v>
      </c>
      <c r="J48" s="113">
        <v>458.0</v>
      </c>
      <c r="K48" s="115">
        <v>420.0</v>
      </c>
      <c r="L48" s="10"/>
      <c r="M48" s="83">
        <v>3.0</v>
      </c>
      <c r="N48" s="69">
        <v>37.0</v>
      </c>
      <c r="O48" s="10">
        <f>M48*N48</f>
        <v>111</v>
      </c>
      <c r="P48" s="67">
        <f>F48/O48</f>
        <v>26.73873874</v>
      </c>
      <c r="Q48" s="96"/>
      <c r="R48" s="10"/>
      <c r="S48" s="10"/>
      <c r="T48" s="10"/>
      <c r="U48" s="10"/>
      <c r="V48" s="10"/>
      <c r="W48" s="10"/>
      <c r="X48" s="10"/>
      <c r="Y48" s="10"/>
    </row>
    <row r="49" ht="15.75" customHeight="1">
      <c r="A49" s="68" t="s">
        <v>34</v>
      </c>
      <c r="B49" s="97"/>
      <c r="C49" s="116" t="s">
        <v>58</v>
      </c>
      <c r="D49" s="117" t="s">
        <v>69</v>
      </c>
      <c r="E49" s="117" t="s">
        <v>50</v>
      </c>
      <c r="F49" s="85"/>
      <c r="G49" s="85"/>
      <c r="H49" s="85"/>
      <c r="I49" s="85"/>
      <c r="J49" s="85"/>
      <c r="K49" s="86"/>
      <c r="L49" s="10"/>
      <c r="M49" s="83"/>
      <c r="N49" s="83"/>
      <c r="O49" s="83"/>
      <c r="P49" s="108"/>
      <c r="Q49" s="83"/>
      <c r="R49" s="10"/>
      <c r="S49" s="10"/>
      <c r="T49" s="10"/>
      <c r="U49" s="10"/>
      <c r="V49" s="10"/>
      <c r="W49" s="10"/>
      <c r="X49" s="10"/>
      <c r="Y49" s="10"/>
    </row>
    <row r="50" ht="15.75" customHeight="1">
      <c r="A50" s="118"/>
      <c r="B50" s="245"/>
      <c r="C50" s="35" t="s">
        <v>58</v>
      </c>
      <c r="D50" s="120" t="s">
        <v>70</v>
      </c>
      <c r="E50" s="117" t="s">
        <v>50</v>
      </c>
      <c r="F50" s="246"/>
      <c r="G50" s="85"/>
      <c r="H50" s="85"/>
      <c r="I50" s="85"/>
      <c r="J50" s="85"/>
      <c r="K50" s="86"/>
      <c r="L50" s="10"/>
      <c r="R50" s="10"/>
      <c r="S50" s="10"/>
      <c r="T50" s="10"/>
      <c r="U50" s="10"/>
      <c r="V50" s="10"/>
      <c r="W50" s="10"/>
      <c r="X50" s="10"/>
      <c r="Y50" s="10"/>
    </row>
    <row r="51" ht="15.75" customHeight="1">
      <c r="A51" s="121"/>
      <c r="C51" s="76" t="s">
        <v>48</v>
      </c>
      <c r="D51" s="122" t="s">
        <v>71</v>
      </c>
      <c r="E51" s="76" t="s">
        <v>50</v>
      </c>
      <c r="F51" s="246"/>
      <c r="G51" s="85"/>
      <c r="H51" s="85"/>
      <c r="I51" s="85"/>
      <c r="J51" s="85"/>
      <c r="K51" s="86"/>
      <c r="L51" s="10"/>
      <c r="M51" s="10"/>
      <c r="N51" s="10"/>
      <c r="O51" s="10"/>
      <c r="P51" s="11"/>
      <c r="Q51" s="10"/>
      <c r="R51" s="10"/>
      <c r="S51" s="10"/>
      <c r="T51" s="10"/>
      <c r="U51" s="10"/>
      <c r="V51" s="10"/>
      <c r="W51" s="10"/>
      <c r="X51" s="10"/>
      <c r="Y51" s="10"/>
    </row>
    <row r="52" ht="15.75" customHeight="1">
      <c r="A52" s="72" t="s">
        <v>38</v>
      </c>
      <c r="B52" s="123" t="s">
        <v>52</v>
      </c>
      <c r="C52" s="10" t="s">
        <v>60</v>
      </c>
      <c r="D52" s="10" t="s">
        <v>72</v>
      </c>
      <c r="E52" s="10" t="s">
        <v>50</v>
      </c>
      <c r="F52" s="85"/>
      <c r="G52" s="85"/>
      <c r="H52" s="85"/>
      <c r="I52" s="85"/>
      <c r="J52" s="85"/>
      <c r="K52" s="86"/>
      <c r="L52" s="10"/>
      <c r="M52" s="10"/>
      <c r="N52" s="10"/>
      <c r="O52" s="10"/>
      <c r="P52" s="11"/>
      <c r="Q52" s="10"/>
      <c r="R52" s="10"/>
      <c r="S52" s="10"/>
      <c r="T52" s="10"/>
      <c r="U52" s="10"/>
      <c r="V52" s="10"/>
      <c r="W52" s="10"/>
      <c r="X52" s="10"/>
      <c r="Y52" s="10"/>
    </row>
    <row r="53" ht="15.75" customHeight="1">
      <c r="A53" s="124"/>
      <c r="B53" s="105"/>
      <c r="C53" s="10" t="s">
        <v>60</v>
      </c>
      <c r="D53" s="10" t="s">
        <v>70</v>
      </c>
      <c r="E53" s="10" t="s">
        <v>50</v>
      </c>
      <c r="K53" s="101"/>
      <c r="L53" s="10"/>
      <c r="M53" s="10"/>
      <c r="N53" s="10"/>
      <c r="O53" s="10"/>
      <c r="P53" s="11"/>
      <c r="Q53" s="10"/>
      <c r="R53" s="10"/>
      <c r="S53" s="10"/>
      <c r="T53" s="10"/>
      <c r="U53" s="10"/>
      <c r="V53" s="10"/>
      <c r="W53" s="10"/>
      <c r="X53" s="10"/>
      <c r="Y53" s="10"/>
    </row>
    <row r="54" ht="15.75" customHeight="1">
      <c r="A54" s="124"/>
      <c r="B54" s="125"/>
      <c r="C54" s="10" t="s">
        <v>48</v>
      </c>
      <c r="D54" s="69" t="s">
        <v>73</v>
      </c>
      <c r="E54" s="10" t="s">
        <v>46</v>
      </c>
      <c r="F54" s="246"/>
      <c r="G54" s="85"/>
      <c r="H54" s="85"/>
      <c r="I54" s="85"/>
      <c r="J54" s="85"/>
      <c r="K54" s="86"/>
      <c r="L54" s="10"/>
      <c r="M54" s="10"/>
      <c r="N54" s="10"/>
      <c r="O54" s="10"/>
      <c r="P54" s="11"/>
      <c r="Q54" s="10"/>
      <c r="R54" s="10"/>
      <c r="S54" s="10"/>
      <c r="T54" s="10"/>
      <c r="U54" s="10"/>
      <c r="V54" s="10"/>
      <c r="W54" s="10"/>
      <c r="X54" s="10"/>
      <c r="Y54" s="10"/>
    </row>
    <row r="55" ht="15.75" customHeight="1">
      <c r="A55" s="72" t="s">
        <v>38</v>
      </c>
      <c r="B55" s="126" t="s">
        <v>54</v>
      </c>
      <c r="C55" s="103" t="s">
        <v>58</v>
      </c>
      <c r="D55" s="103" t="s">
        <v>74</v>
      </c>
      <c r="E55" s="127" t="s">
        <v>75</v>
      </c>
      <c r="F55" s="85"/>
      <c r="G55" s="85"/>
      <c r="H55" s="85"/>
      <c r="I55" s="85"/>
      <c r="J55" s="85"/>
      <c r="K55" s="86"/>
      <c r="L55" s="10"/>
      <c r="M55" s="10"/>
      <c r="N55" s="10"/>
      <c r="O55" s="10"/>
      <c r="P55" s="11"/>
      <c r="Q55" s="10"/>
      <c r="R55" s="10"/>
      <c r="S55" s="10"/>
      <c r="T55" s="10"/>
      <c r="U55" s="10"/>
      <c r="V55" s="10"/>
      <c r="W55" s="10"/>
      <c r="X55" s="10"/>
      <c r="Y55" s="10"/>
    </row>
    <row r="56" ht="15.75" customHeight="1">
      <c r="A56" s="128"/>
      <c r="B56" s="105"/>
      <c r="C56" s="103" t="s">
        <v>58</v>
      </c>
      <c r="D56" s="103" t="s">
        <v>76</v>
      </c>
      <c r="E56" s="127" t="s">
        <v>75</v>
      </c>
      <c r="F56" s="246"/>
      <c r="G56" s="85"/>
      <c r="H56" s="85"/>
      <c r="I56" s="85"/>
      <c r="J56" s="85"/>
      <c r="K56" s="86"/>
      <c r="L56" s="10"/>
      <c r="M56" s="10"/>
      <c r="N56" s="10"/>
      <c r="O56" s="10"/>
      <c r="P56" s="11"/>
      <c r="Q56" s="10"/>
      <c r="R56" s="10"/>
      <c r="S56" s="10"/>
      <c r="T56" s="10"/>
      <c r="U56" s="10"/>
      <c r="V56" s="10"/>
      <c r="W56" s="10"/>
      <c r="X56" s="10"/>
      <c r="Y56" s="10"/>
    </row>
    <row r="57" ht="15.75" customHeight="1">
      <c r="A57" s="128"/>
      <c r="B57" s="129"/>
      <c r="C57" s="109" t="s">
        <v>44</v>
      </c>
      <c r="D57" s="103" t="s">
        <v>77</v>
      </c>
      <c r="E57" s="127" t="s">
        <v>46</v>
      </c>
      <c r="F57" s="246"/>
      <c r="G57" s="85"/>
      <c r="H57" s="85"/>
      <c r="I57" s="85"/>
      <c r="J57" s="85"/>
      <c r="K57" s="86"/>
      <c r="L57" s="83"/>
      <c r="M57" s="10"/>
      <c r="N57" s="10"/>
      <c r="O57" s="10"/>
      <c r="P57" s="11"/>
      <c r="Q57" s="10"/>
      <c r="R57" s="83"/>
      <c r="S57" s="83"/>
      <c r="T57" s="83"/>
      <c r="U57" s="83"/>
      <c r="V57" s="83"/>
      <c r="W57" s="83"/>
      <c r="X57" s="83"/>
      <c r="Y57" s="83"/>
    </row>
    <row r="58" ht="15.75" customHeight="1">
      <c r="A58" s="111" t="s">
        <v>78</v>
      </c>
      <c r="B58" s="6"/>
      <c r="C58" s="6"/>
      <c r="D58" s="6"/>
      <c r="E58" s="7"/>
      <c r="F58" s="112">
        <v>2968.0</v>
      </c>
      <c r="G58" s="113">
        <f>F58*$G$17</f>
        <v>1484</v>
      </c>
      <c r="H58" s="114" t="s">
        <v>33</v>
      </c>
      <c r="I58" s="113">
        <v>175.0</v>
      </c>
      <c r="J58" s="113">
        <v>462.0</v>
      </c>
      <c r="K58" s="115">
        <v>420.0</v>
      </c>
      <c r="L58" s="10"/>
      <c r="M58" s="83">
        <v>3.0</v>
      </c>
      <c r="N58" s="69">
        <v>37.0</v>
      </c>
      <c r="O58" s="10">
        <f>M58*N58</f>
        <v>111</v>
      </c>
      <c r="P58" s="67">
        <f>F58/O58</f>
        <v>26.73873874</v>
      </c>
      <c r="Q58" s="10"/>
      <c r="R58" s="10"/>
      <c r="S58" s="10"/>
      <c r="T58" s="10"/>
      <c r="U58" s="10"/>
      <c r="V58" s="10"/>
      <c r="W58" s="10"/>
      <c r="X58" s="10"/>
      <c r="Y58" s="10"/>
    </row>
    <row r="59" ht="15.75" customHeight="1">
      <c r="A59" s="68" t="s">
        <v>34</v>
      </c>
      <c r="B59" s="130"/>
      <c r="C59" s="117" t="s">
        <v>58</v>
      </c>
      <c r="D59" s="117" t="s">
        <v>70</v>
      </c>
      <c r="E59" s="131" t="s">
        <v>50</v>
      </c>
      <c r="F59" s="70"/>
      <c r="G59" s="70"/>
      <c r="H59" s="70"/>
      <c r="I59" s="70"/>
      <c r="J59" s="70"/>
      <c r="K59" s="71"/>
      <c r="L59" s="10"/>
      <c r="M59" s="10"/>
      <c r="N59" s="10"/>
      <c r="O59" s="10"/>
      <c r="P59" s="11"/>
      <c r="Q59" s="10"/>
      <c r="R59" s="10"/>
      <c r="S59" s="10"/>
      <c r="T59" s="10"/>
      <c r="U59" s="10"/>
      <c r="V59" s="10"/>
      <c r="W59" s="10"/>
      <c r="X59" s="10"/>
      <c r="Y59" s="10"/>
    </row>
    <row r="60" ht="15.75" customHeight="1">
      <c r="A60" s="132"/>
      <c r="B60" s="133"/>
      <c r="C60" s="116" t="s">
        <v>58</v>
      </c>
      <c r="D60" s="134" t="s">
        <v>79</v>
      </c>
      <c r="E60" s="135" t="s">
        <v>50</v>
      </c>
      <c r="F60" s="247"/>
      <c r="G60" s="70"/>
      <c r="H60" s="70"/>
      <c r="I60" s="70"/>
      <c r="J60" s="70"/>
      <c r="K60" s="71"/>
      <c r="L60" s="10"/>
      <c r="Q60" s="83"/>
      <c r="R60" s="10"/>
      <c r="S60" s="10"/>
      <c r="T60" s="10"/>
      <c r="U60" s="10"/>
      <c r="V60" s="10"/>
      <c r="W60" s="10"/>
      <c r="X60" s="10"/>
      <c r="Y60" s="10"/>
    </row>
    <row r="61" ht="15.75" customHeight="1">
      <c r="A61" s="136"/>
      <c r="B61" s="137"/>
      <c r="C61" s="120" t="s">
        <v>80</v>
      </c>
      <c r="D61" s="120" t="s">
        <v>81</v>
      </c>
      <c r="E61" s="138" t="s">
        <v>82</v>
      </c>
      <c r="F61" s="247"/>
      <c r="G61" s="70"/>
      <c r="H61" s="70"/>
      <c r="I61" s="70"/>
      <c r="J61" s="70"/>
      <c r="K61" s="71"/>
      <c r="L61" s="10"/>
      <c r="M61" s="10"/>
      <c r="N61" s="10"/>
      <c r="O61" s="10"/>
      <c r="P61" s="11"/>
      <c r="Q61" s="10"/>
      <c r="R61" s="10"/>
      <c r="S61" s="10"/>
      <c r="T61" s="10"/>
      <c r="U61" s="10"/>
      <c r="V61" s="10"/>
      <c r="W61" s="10"/>
      <c r="X61" s="10"/>
      <c r="Y61" s="10"/>
    </row>
    <row r="62" ht="15.75" customHeight="1">
      <c r="A62" s="72" t="s">
        <v>38</v>
      </c>
      <c r="B62" s="123" t="s">
        <v>52</v>
      </c>
      <c r="C62" s="10" t="s">
        <v>60</v>
      </c>
      <c r="D62" s="87" t="s">
        <v>70</v>
      </c>
      <c r="E62" s="139" t="s">
        <v>50</v>
      </c>
      <c r="F62" s="85"/>
      <c r="G62" s="85"/>
      <c r="H62" s="85"/>
      <c r="I62" s="85"/>
      <c r="J62" s="85"/>
      <c r="K62" s="86"/>
      <c r="L62" s="10"/>
      <c r="M62" s="10"/>
      <c r="N62" s="10"/>
      <c r="O62" s="10"/>
      <c r="P62" s="11"/>
      <c r="Q62" s="10"/>
      <c r="R62" s="10"/>
      <c r="S62" s="10"/>
      <c r="T62" s="10"/>
      <c r="U62" s="10"/>
      <c r="V62" s="10"/>
      <c r="W62" s="10"/>
      <c r="X62" s="10"/>
      <c r="Y62" s="10"/>
    </row>
    <row r="63" ht="15.75" customHeight="1">
      <c r="A63" s="124"/>
      <c r="B63" s="105"/>
      <c r="C63" s="69" t="s">
        <v>60</v>
      </c>
      <c r="D63" s="122" t="s">
        <v>79</v>
      </c>
      <c r="E63" s="138" t="s">
        <v>50</v>
      </c>
      <c r="F63" s="246"/>
      <c r="G63" s="85"/>
      <c r="H63" s="85"/>
      <c r="I63" s="85"/>
      <c r="J63" s="85"/>
      <c r="K63" s="86"/>
      <c r="L63" s="10"/>
      <c r="M63" s="10"/>
      <c r="N63" s="10"/>
      <c r="O63" s="10"/>
      <c r="P63" s="11"/>
      <c r="Q63" s="10"/>
      <c r="R63" s="10"/>
      <c r="S63" s="10"/>
      <c r="T63" s="10"/>
      <c r="U63" s="10"/>
      <c r="V63" s="10"/>
      <c r="W63" s="10"/>
      <c r="X63" s="10"/>
      <c r="Y63" s="10"/>
    </row>
    <row r="64" ht="15.75" customHeight="1">
      <c r="A64" s="124"/>
      <c r="B64" s="125"/>
      <c r="C64" s="69" t="s">
        <v>48</v>
      </c>
      <c r="D64" s="69" t="s">
        <v>83</v>
      </c>
      <c r="E64" s="138" t="s">
        <v>46</v>
      </c>
      <c r="F64" s="246"/>
      <c r="G64" s="85"/>
      <c r="H64" s="85"/>
      <c r="I64" s="85"/>
      <c r="J64" s="85"/>
      <c r="K64" s="86"/>
      <c r="L64" s="83"/>
      <c r="M64" s="10"/>
      <c r="N64" s="10"/>
      <c r="O64" s="10"/>
      <c r="P64" s="11"/>
      <c r="Q64" s="10"/>
      <c r="R64" s="83"/>
      <c r="S64" s="83"/>
      <c r="T64" s="83"/>
      <c r="U64" s="83"/>
      <c r="V64" s="83"/>
      <c r="W64" s="83"/>
      <c r="X64" s="83"/>
      <c r="Y64" s="83"/>
    </row>
    <row r="65" ht="15.75" customHeight="1">
      <c r="A65" s="72" t="s">
        <v>38</v>
      </c>
      <c r="B65" s="126" t="s">
        <v>54</v>
      </c>
      <c r="C65" s="109" t="s">
        <v>58</v>
      </c>
      <c r="D65" s="103" t="s">
        <v>74</v>
      </c>
      <c r="E65" s="127" t="s">
        <v>75</v>
      </c>
      <c r="F65" s="85"/>
      <c r="G65" s="85"/>
      <c r="H65" s="85"/>
      <c r="I65" s="85"/>
      <c r="J65" s="85"/>
      <c r="K65" s="86"/>
      <c r="L65" s="83"/>
      <c r="M65" s="10"/>
      <c r="N65" s="10"/>
      <c r="O65" s="10"/>
      <c r="P65" s="11"/>
      <c r="Q65" s="10"/>
      <c r="R65" s="83"/>
      <c r="S65" s="83"/>
      <c r="T65" s="83"/>
      <c r="U65" s="83"/>
      <c r="V65" s="83"/>
      <c r="W65" s="83"/>
      <c r="X65" s="83"/>
      <c r="Y65" s="83"/>
    </row>
    <row r="66" ht="15.75" customHeight="1">
      <c r="A66" s="128"/>
      <c r="B66" s="105"/>
      <c r="C66" s="109" t="s">
        <v>58</v>
      </c>
      <c r="D66" s="103" t="s">
        <v>76</v>
      </c>
      <c r="E66" s="104" t="s">
        <v>85</v>
      </c>
      <c r="F66" s="246"/>
      <c r="G66" s="85"/>
      <c r="H66" s="85"/>
      <c r="I66" s="85"/>
      <c r="J66" s="85"/>
      <c r="K66" s="86"/>
      <c r="L66" s="83"/>
      <c r="M66" s="10"/>
      <c r="N66" s="10"/>
      <c r="O66" s="10"/>
      <c r="P66" s="11"/>
      <c r="Q66" s="10"/>
      <c r="R66" s="83"/>
      <c r="S66" s="83"/>
      <c r="T66" s="83"/>
      <c r="U66" s="83"/>
      <c r="V66" s="83"/>
      <c r="W66" s="83"/>
      <c r="X66" s="83"/>
      <c r="Y66" s="83"/>
    </row>
    <row r="67" ht="15.75" customHeight="1">
      <c r="A67" s="128"/>
      <c r="B67" s="129"/>
      <c r="C67" s="103" t="s">
        <v>44</v>
      </c>
      <c r="D67" s="103" t="s">
        <v>71</v>
      </c>
      <c r="E67" s="104" t="s">
        <v>46</v>
      </c>
      <c r="F67" s="246"/>
      <c r="G67" s="85"/>
      <c r="H67" s="85"/>
      <c r="I67" s="85"/>
      <c r="J67" s="85"/>
      <c r="K67" s="86"/>
      <c r="L67" s="83"/>
      <c r="M67" s="83"/>
      <c r="N67" s="83"/>
      <c r="O67" s="83"/>
      <c r="P67" s="108"/>
      <c r="Q67" s="83"/>
      <c r="R67" s="83"/>
      <c r="S67" s="83"/>
      <c r="T67" s="83"/>
      <c r="U67" s="83"/>
      <c r="V67" s="83"/>
      <c r="W67" s="83"/>
      <c r="X67" s="83"/>
      <c r="Y67" s="83"/>
    </row>
    <row r="68" ht="15.75" customHeight="1">
      <c r="A68" s="111" t="s">
        <v>86</v>
      </c>
      <c r="B68" s="6"/>
      <c r="C68" s="6"/>
      <c r="D68" s="6"/>
      <c r="E68" s="7"/>
      <c r="F68" s="112">
        <v>4782.0</v>
      </c>
      <c r="G68" s="113">
        <f>F68*$G$17</f>
        <v>2391</v>
      </c>
      <c r="H68" s="113">
        <f>F68*$H$17</f>
        <v>1195.5</v>
      </c>
      <c r="I68" s="113">
        <v>175.0</v>
      </c>
      <c r="J68" s="113">
        <v>466.0</v>
      </c>
      <c r="K68" s="115">
        <v>420.0</v>
      </c>
      <c r="L68" s="10"/>
      <c r="M68" s="83">
        <v>5.0</v>
      </c>
      <c r="N68" s="69">
        <v>37.0</v>
      </c>
      <c r="O68" s="10">
        <f>M68*N68</f>
        <v>185</v>
      </c>
      <c r="P68" s="67">
        <f>F68/O68</f>
        <v>25.84864865</v>
      </c>
      <c r="Q68" s="83"/>
      <c r="R68" s="10"/>
      <c r="S68" s="10"/>
      <c r="T68" s="10"/>
      <c r="U68" s="10"/>
      <c r="V68" s="10"/>
      <c r="W68" s="10"/>
      <c r="X68" s="10"/>
      <c r="Y68" s="10"/>
    </row>
    <row r="69" ht="15.75" customHeight="1">
      <c r="A69" s="68" t="s">
        <v>34</v>
      </c>
      <c r="B69" s="130"/>
      <c r="C69" s="116" t="s">
        <v>60</v>
      </c>
      <c r="D69" s="117" t="s">
        <v>87</v>
      </c>
      <c r="E69" s="140" t="s">
        <v>88</v>
      </c>
      <c r="F69" s="248"/>
      <c r="G69" s="141"/>
      <c r="H69" s="141"/>
      <c r="I69" s="141"/>
      <c r="J69" s="141"/>
      <c r="K69" s="142"/>
      <c r="L69" s="10"/>
      <c r="M69" s="83"/>
      <c r="N69" s="83"/>
      <c r="O69" s="83"/>
      <c r="P69" s="108"/>
      <c r="Q69" s="83"/>
      <c r="R69" s="10"/>
      <c r="S69" s="10"/>
      <c r="T69" s="10"/>
      <c r="U69" s="10"/>
      <c r="V69" s="10"/>
      <c r="W69" s="10"/>
      <c r="X69" s="10"/>
      <c r="Y69" s="10"/>
    </row>
    <row r="70" ht="15.75" customHeight="1">
      <c r="A70" s="143"/>
      <c r="B70" s="133"/>
      <c r="C70" s="120" t="s">
        <v>80</v>
      </c>
      <c r="D70" s="120" t="s">
        <v>87</v>
      </c>
      <c r="E70" s="144" t="s">
        <v>82</v>
      </c>
      <c r="F70" s="248"/>
      <c r="G70" s="141"/>
      <c r="H70" s="141"/>
      <c r="I70" s="141"/>
      <c r="J70" s="141"/>
      <c r="K70" s="142"/>
      <c r="L70" s="10"/>
      <c r="Q70" s="96"/>
      <c r="R70" s="10"/>
      <c r="S70" s="10"/>
      <c r="T70" s="10"/>
      <c r="U70" s="10"/>
      <c r="V70" s="10"/>
      <c r="W70" s="10"/>
      <c r="X70" s="10"/>
      <c r="Y70" s="10"/>
    </row>
    <row r="71" ht="15.75" customHeight="1">
      <c r="A71" s="136"/>
      <c r="B71" s="137"/>
      <c r="C71" s="120" t="s">
        <v>48</v>
      </c>
      <c r="D71" s="120" t="s">
        <v>89</v>
      </c>
      <c r="E71" s="147" t="s">
        <v>90</v>
      </c>
      <c r="F71" s="141"/>
      <c r="G71" s="141"/>
      <c r="H71" s="141"/>
      <c r="I71" s="141"/>
      <c r="J71" s="141"/>
      <c r="K71" s="142"/>
      <c r="L71" s="10"/>
      <c r="M71" s="10"/>
      <c r="N71" s="10"/>
      <c r="O71" s="10"/>
      <c r="P71" s="11"/>
      <c r="Q71" s="10"/>
      <c r="R71" s="10"/>
      <c r="S71" s="10"/>
      <c r="T71" s="10"/>
      <c r="U71" s="10"/>
      <c r="V71" s="10"/>
      <c r="W71" s="10"/>
      <c r="X71" s="10"/>
      <c r="Y71" s="10"/>
    </row>
    <row r="72" ht="15.75" customHeight="1">
      <c r="A72" s="136"/>
      <c r="B72" s="150"/>
      <c r="C72" s="69" t="s">
        <v>48</v>
      </c>
      <c r="D72" s="120" t="s">
        <v>91</v>
      </c>
      <c r="E72" s="147" t="s">
        <v>90</v>
      </c>
      <c r="F72" s="246"/>
      <c r="G72" s="85"/>
      <c r="H72" s="85"/>
      <c r="I72" s="85"/>
      <c r="J72" s="85"/>
      <c r="K72" s="86"/>
      <c r="L72" s="83"/>
      <c r="M72" s="10"/>
      <c r="N72" s="10"/>
      <c r="O72" s="10"/>
      <c r="P72" s="11"/>
      <c r="Q72" s="10"/>
      <c r="R72" s="83"/>
      <c r="S72" s="83"/>
      <c r="T72" s="83"/>
      <c r="U72" s="83"/>
      <c r="V72" s="83"/>
      <c r="W72" s="83"/>
      <c r="X72" s="83"/>
      <c r="Y72" s="83"/>
    </row>
    <row r="73" ht="15.75" customHeight="1">
      <c r="A73" s="72" t="s">
        <v>38</v>
      </c>
      <c r="B73" s="151"/>
      <c r="C73" s="10" t="s">
        <v>60</v>
      </c>
      <c r="D73" s="24" t="s">
        <v>92</v>
      </c>
      <c r="E73" s="135" t="s">
        <v>90</v>
      </c>
      <c r="F73" s="246"/>
      <c r="G73" s="85"/>
      <c r="H73" s="85"/>
      <c r="I73" s="85"/>
      <c r="J73" s="85"/>
      <c r="K73" s="86"/>
      <c r="L73" s="145"/>
      <c r="M73" s="10"/>
      <c r="N73" s="10"/>
      <c r="O73" s="10"/>
      <c r="P73" s="11"/>
      <c r="Q73" s="10"/>
      <c r="R73" s="145"/>
      <c r="S73" s="83"/>
      <c r="T73" s="83"/>
      <c r="U73" s="83"/>
      <c r="V73" s="83"/>
      <c r="W73" s="83"/>
      <c r="X73" s="83"/>
      <c r="Y73" s="83"/>
    </row>
    <row r="74" ht="15.75" customHeight="1">
      <c r="A74" s="152"/>
      <c r="B74" s="153"/>
      <c r="C74" s="122" t="s">
        <v>58</v>
      </c>
      <c r="D74" s="69" t="s">
        <v>93</v>
      </c>
      <c r="E74" s="69" t="s">
        <v>85</v>
      </c>
      <c r="F74" s="246"/>
      <c r="G74" s="85"/>
      <c r="H74" s="85"/>
      <c r="I74" s="85"/>
      <c r="J74" s="85"/>
      <c r="K74" s="86"/>
      <c r="L74" s="148"/>
      <c r="M74" s="10"/>
      <c r="N74" s="10"/>
      <c r="O74" s="10"/>
      <c r="P74" s="11"/>
      <c r="Q74" s="10"/>
      <c r="R74" s="148"/>
      <c r="S74" s="83"/>
      <c r="T74" s="83"/>
      <c r="U74" s="83"/>
      <c r="V74" s="83"/>
      <c r="W74" s="83"/>
      <c r="X74" s="83"/>
      <c r="Y74" s="83"/>
    </row>
    <row r="75" ht="15.75" customHeight="1">
      <c r="A75" s="152"/>
      <c r="B75" s="150"/>
      <c r="C75" s="87" t="s">
        <v>80</v>
      </c>
      <c r="D75" s="122" t="s">
        <v>179</v>
      </c>
      <c r="E75" s="10" t="s">
        <v>75</v>
      </c>
      <c r="F75" s="85"/>
      <c r="G75" s="85"/>
      <c r="H75" s="85"/>
      <c r="I75" s="85"/>
      <c r="J75" s="85"/>
      <c r="K75" s="86"/>
      <c r="L75" s="148"/>
      <c r="M75" s="83"/>
      <c r="N75" s="83"/>
      <c r="O75" s="83"/>
      <c r="P75" s="108"/>
      <c r="Q75" s="83"/>
      <c r="R75" s="148"/>
      <c r="S75" s="83"/>
      <c r="T75" s="83"/>
      <c r="U75" s="83"/>
      <c r="V75" s="83"/>
      <c r="W75" s="83"/>
      <c r="X75" s="83"/>
      <c r="Y75" s="83"/>
    </row>
    <row r="76" ht="15.75" customHeight="1">
      <c r="A76" s="152"/>
      <c r="B76" s="150"/>
      <c r="C76" s="87" t="s">
        <v>80</v>
      </c>
      <c r="D76" s="87" t="s">
        <v>95</v>
      </c>
      <c r="E76" s="10" t="s">
        <v>75</v>
      </c>
      <c r="F76" s="246"/>
      <c r="G76" s="85"/>
      <c r="H76" s="85"/>
      <c r="I76" s="85"/>
      <c r="J76" s="85"/>
      <c r="K76" s="86"/>
      <c r="L76" s="148"/>
      <c r="M76" s="145"/>
      <c r="N76" s="145"/>
      <c r="O76" s="145"/>
      <c r="P76" s="146"/>
      <c r="Q76" s="145"/>
      <c r="R76" s="148"/>
      <c r="S76" s="83"/>
      <c r="T76" s="83"/>
      <c r="U76" s="83"/>
      <c r="V76" s="83"/>
      <c r="W76" s="83"/>
      <c r="X76" s="83"/>
      <c r="Y76" s="83"/>
    </row>
    <row r="77" ht="15.75" customHeight="1">
      <c r="A77" s="154" t="s">
        <v>96</v>
      </c>
      <c r="B77" s="6"/>
      <c r="C77" s="6"/>
      <c r="D77" s="6"/>
      <c r="E77" s="7"/>
      <c r="F77" s="112">
        <v>5263.0</v>
      </c>
      <c r="G77" s="113">
        <f>F77*$G$17</f>
        <v>2631.5</v>
      </c>
      <c r="H77" s="113">
        <f>F77*$H$17</f>
        <v>1315.75</v>
      </c>
      <c r="I77" s="113">
        <v>175.0</v>
      </c>
      <c r="J77" s="113">
        <v>470.0</v>
      </c>
      <c r="K77" s="115">
        <v>420.0</v>
      </c>
      <c r="L77" s="83"/>
      <c r="M77" s="100">
        <v>5.5</v>
      </c>
      <c r="N77" s="69">
        <v>37.0</v>
      </c>
      <c r="O77" s="10">
        <f>M77*N77</f>
        <v>203.5</v>
      </c>
      <c r="P77" s="67">
        <f>F77/O77</f>
        <v>25.86240786</v>
      </c>
      <c r="Q77" s="148"/>
      <c r="R77" s="83"/>
      <c r="S77" s="83"/>
      <c r="T77" s="83"/>
      <c r="U77" s="83"/>
      <c r="V77" s="83"/>
      <c r="W77" s="83"/>
      <c r="X77" s="83"/>
      <c r="Y77" s="83"/>
    </row>
    <row r="78" ht="15.75" customHeight="1">
      <c r="A78" s="249" t="s">
        <v>7</v>
      </c>
      <c r="B78" s="155"/>
      <c r="C78" s="116" t="s">
        <v>60</v>
      </c>
      <c r="D78" s="117" t="s">
        <v>97</v>
      </c>
      <c r="E78" s="156" t="s">
        <v>88</v>
      </c>
      <c r="F78" s="246">
        <v>1.5</v>
      </c>
      <c r="G78" s="85"/>
      <c r="H78" s="85"/>
      <c r="I78" s="85"/>
      <c r="J78" s="85"/>
      <c r="K78" s="86"/>
      <c r="L78" s="10"/>
      <c r="M78" s="148"/>
      <c r="N78" s="148"/>
      <c r="O78" s="148"/>
      <c r="P78" s="149"/>
      <c r="Q78" s="148"/>
      <c r="R78" s="10"/>
      <c r="S78" s="10"/>
      <c r="T78" s="10"/>
      <c r="U78" s="10"/>
      <c r="V78" s="10"/>
      <c r="W78" s="10"/>
      <c r="X78" s="10"/>
      <c r="Y78" s="10"/>
    </row>
    <row r="79" ht="15.75" customHeight="1">
      <c r="A79" s="250">
        <v>5.5</v>
      </c>
      <c r="B79" s="155"/>
      <c r="C79" s="120" t="s">
        <v>80</v>
      </c>
      <c r="D79" s="120" t="s">
        <v>98</v>
      </c>
      <c r="E79" s="144" t="s">
        <v>82</v>
      </c>
      <c r="F79" s="246">
        <v>2.0</v>
      </c>
      <c r="G79" s="85"/>
      <c r="H79" s="85"/>
      <c r="I79" s="85"/>
      <c r="J79" s="85"/>
      <c r="K79" s="86"/>
      <c r="L79" s="10"/>
      <c r="M79" s="148"/>
      <c r="N79" s="148"/>
      <c r="O79" s="148"/>
      <c r="P79" s="149"/>
      <c r="Q79" s="148"/>
      <c r="R79" s="10"/>
      <c r="S79" s="10"/>
      <c r="T79" s="10"/>
      <c r="U79" s="10"/>
      <c r="V79" s="10"/>
      <c r="W79" s="10"/>
      <c r="X79" s="10"/>
      <c r="Y79" s="10"/>
    </row>
    <row r="80" ht="15.75" customHeight="1">
      <c r="A80" s="157"/>
      <c r="B80" s="155"/>
      <c r="C80" s="120" t="s">
        <v>48</v>
      </c>
      <c r="D80" s="120" t="s">
        <v>89</v>
      </c>
      <c r="E80" s="147" t="s">
        <v>90</v>
      </c>
      <c r="F80" s="85"/>
      <c r="G80" s="85"/>
      <c r="H80" s="85"/>
      <c r="I80" s="85"/>
      <c r="J80" s="85"/>
      <c r="K80" s="86"/>
      <c r="L80" s="10"/>
      <c r="Q80" s="83"/>
      <c r="R80" s="10"/>
      <c r="S80" s="10"/>
      <c r="T80" s="10"/>
      <c r="U80" s="10"/>
      <c r="V80" s="10"/>
      <c r="W80" s="10"/>
      <c r="X80" s="10"/>
      <c r="Y80" s="10"/>
    </row>
    <row r="81" ht="15.75" customHeight="1">
      <c r="A81" s="132"/>
      <c r="B81" s="155"/>
      <c r="C81" s="120" t="s">
        <v>48</v>
      </c>
      <c r="D81" s="120" t="s">
        <v>91</v>
      </c>
      <c r="E81" s="147" t="s">
        <v>90</v>
      </c>
      <c r="F81" s="246">
        <v>2.0</v>
      </c>
      <c r="G81" s="85"/>
      <c r="H81" s="85"/>
      <c r="I81" s="85"/>
      <c r="J81" s="85"/>
      <c r="K81" s="86"/>
      <c r="L81" s="10"/>
      <c r="M81" s="10"/>
      <c r="N81" s="10"/>
      <c r="O81" s="10"/>
      <c r="P81" s="11"/>
      <c r="Q81" s="10"/>
      <c r="R81" s="10"/>
      <c r="S81" s="10"/>
      <c r="T81" s="10"/>
      <c r="U81" s="10"/>
      <c r="V81" s="10"/>
      <c r="W81" s="10"/>
      <c r="X81" s="10"/>
      <c r="Y81" s="10"/>
    </row>
    <row r="82" ht="15.75" customHeight="1">
      <c r="A82" s="154" t="s">
        <v>99</v>
      </c>
      <c r="B82" s="6"/>
      <c r="C82" s="6"/>
      <c r="D82" s="6"/>
      <c r="E82" s="7"/>
      <c r="F82" s="112">
        <v>4785.0</v>
      </c>
      <c r="G82" s="113">
        <f>F82*$G$17</f>
        <v>2392.5</v>
      </c>
      <c r="H82" s="113">
        <f>F82*$H$17</f>
        <v>1196.25</v>
      </c>
      <c r="I82" s="113">
        <v>175.0</v>
      </c>
      <c r="J82" s="113">
        <v>470.0</v>
      </c>
      <c r="K82" s="115">
        <v>420.0</v>
      </c>
      <c r="L82" s="83"/>
      <c r="M82" s="83">
        <v>5.0</v>
      </c>
      <c r="N82" s="69">
        <v>37.0</v>
      </c>
      <c r="O82" s="10">
        <f>M82*N82</f>
        <v>185</v>
      </c>
      <c r="P82" s="67">
        <f>F82/O82</f>
        <v>25.86486486</v>
      </c>
      <c r="Q82" s="10"/>
      <c r="R82" s="83"/>
      <c r="S82" s="83"/>
      <c r="T82" s="83"/>
      <c r="U82" s="83"/>
      <c r="V82" s="83"/>
      <c r="W82" s="83"/>
      <c r="X82" s="83"/>
      <c r="Y82" s="83"/>
    </row>
    <row r="83" ht="15.75" customHeight="1">
      <c r="A83" s="72" t="s">
        <v>38</v>
      </c>
      <c r="B83" s="158"/>
      <c r="C83" s="158" t="s">
        <v>60</v>
      </c>
      <c r="D83" s="24" t="s">
        <v>100</v>
      </c>
      <c r="E83" s="155" t="s">
        <v>90</v>
      </c>
      <c r="F83" s="85"/>
      <c r="G83" s="85"/>
      <c r="H83" s="85"/>
      <c r="I83" s="85"/>
      <c r="J83" s="85"/>
      <c r="K83" s="86"/>
      <c r="L83" s="83"/>
      <c r="M83" s="10"/>
      <c r="N83" s="10"/>
      <c r="O83" s="10"/>
      <c r="P83" s="11"/>
      <c r="Q83" s="10"/>
      <c r="R83" s="83"/>
      <c r="S83" s="83"/>
      <c r="T83" s="83"/>
      <c r="U83" s="83"/>
      <c r="V83" s="83"/>
      <c r="W83" s="83"/>
      <c r="X83" s="83"/>
      <c r="Y83" s="83"/>
    </row>
    <row r="84" ht="15.75" customHeight="1">
      <c r="A84" s="251">
        <v>5.0</v>
      </c>
      <c r="B84" s="159"/>
      <c r="C84" s="24" t="s">
        <v>60</v>
      </c>
      <c r="D84" s="76" t="s">
        <v>101</v>
      </c>
      <c r="E84" s="159" t="s">
        <v>90</v>
      </c>
      <c r="F84" s="246">
        <v>2.0</v>
      </c>
      <c r="G84" s="85"/>
      <c r="H84" s="85"/>
      <c r="I84" s="85"/>
      <c r="J84" s="85"/>
      <c r="K84" s="86"/>
      <c r="L84" s="83"/>
      <c r="M84" s="10"/>
      <c r="N84" s="10"/>
      <c r="O84" s="10"/>
      <c r="P84" s="11"/>
      <c r="Q84" s="10"/>
      <c r="R84" s="83"/>
      <c r="S84" s="83"/>
      <c r="T84" s="83"/>
      <c r="U84" s="83"/>
      <c r="V84" s="83"/>
      <c r="W84" s="83"/>
      <c r="X84" s="83"/>
      <c r="Y84" s="83"/>
    </row>
    <row r="85" ht="15.75" customHeight="1">
      <c r="A85" s="152"/>
      <c r="B85" s="159"/>
      <c r="C85" s="24" t="s">
        <v>58</v>
      </c>
      <c r="D85" s="87" t="s">
        <v>180</v>
      </c>
      <c r="E85" s="159" t="s">
        <v>75</v>
      </c>
      <c r="F85" s="246">
        <v>1.5</v>
      </c>
      <c r="G85" s="85"/>
      <c r="H85" s="85"/>
      <c r="I85" s="85"/>
      <c r="J85" s="85"/>
      <c r="K85" s="86"/>
      <c r="L85" s="83"/>
      <c r="M85" s="10"/>
      <c r="N85" s="10"/>
      <c r="O85" s="10"/>
      <c r="P85" s="11"/>
      <c r="Q85" s="10"/>
      <c r="R85" s="83"/>
      <c r="S85" s="83"/>
      <c r="T85" s="83"/>
      <c r="U85" s="83"/>
      <c r="V85" s="83"/>
      <c r="W85" s="83"/>
      <c r="X85" s="83"/>
      <c r="Y85" s="83"/>
    </row>
    <row r="86" ht="15.75" customHeight="1">
      <c r="A86" s="152"/>
      <c r="B86" s="159"/>
      <c r="C86" s="76" t="s">
        <v>80</v>
      </c>
      <c r="D86" s="69" t="s">
        <v>101</v>
      </c>
      <c r="E86" s="160" t="s">
        <v>75</v>
      </c>
      <c r="F86" s="246">
        <v>1.5</v>
      </c>
      <c r="G86" s="85"/>
      <c r="H86" s="85"/>
      <c r="I86" s="85"/>
      <c r="J86" s="85"/>
      <c r="K86" s="86"/>
      <c r="L86" s="83"/>
      <c r="M86" s="83"/>
      <c r="N86" s="83"/>
      <c r="O86" s="83"/>
      <c r="P86" s="108"/>
      <c r="Q86" s="83"/>
      <c r="R86" s="83"/>
      <c r="S86" s="83"/>
      <c r="T86" s="83"/>
      <c r="U86" s="83"/>
      <c r="V86" s="83"/>
      <c r="W86" s="83"/>
      <c r="X86" s="83"/>
      <c r="Y86" s="83"/>
    </row>
    <row r="87" ht="15.75" customHeight="1">
      <c r="A87" s="111" t="s">
        <v>103</v>
      </c>
      <c r="B87" s="6"/>
      <c r="C87" s="6"/>
      <c r="D87" s="6"/>
      <c r="E87" s="7"/>
      <c r="F87" s="112">
        <v>5263.0</v>
      </c>
      <c r="G87" s="113">
        <f>F87*$G$17</f>
        <v>2631.5</v>
      </c>
      <c r="H87" s="113">
        <f>F87*$H$17</f>
        <v>1315.75</v>
      </c>
      <c r="I87" s="113">
        <v>175.0</v>
      </c>
      <c r="J87" s="113">
        <v>475.0</v>
      </c>
      <c r="K87" s="115">
        <v>420.0</v>
      </c>
      <c r="L87" s="83"/>
      <c r="M87" s="100">
        <v>5.5</v>
      </c>
      <c r="N87" s="69">
        <v>37.0</v>
      </c>
      <c r="O87" s="10">
        <f>M87*N87</f>
        <v>203.5</v>
      </c>
      <c r="P87" s="67">
        <f>F87/O87</f>
        <v>25.86240786</v>
      </c>
      <c r="Q87" s="83"/>
      <c r="R87" s="83"/>
      <c r="S87" s="83"/>
      <c r="T87" s="83"/>
      <c r="U87" s="83"/>
      <c r="V87" s="83"/>
      <c r="W87" s="83"/>
      <c r="X87" s="83"/>
      <c r="Y87" s="83"/>
    </row>
    <row r="88" ht="15.75" customHeight="1">
      <c r="A88" s="68" t="s">
        <v>34</v>
      </c>
      <c r="B88" s="155"/>
      <c r="C88" s="116" t="s">
        <v>60</v>
      </c>
      <c r="D88" s="117" t="s">
        <v>97</v>
      </c>
      <c r="E88" s="156" t="s">
        <v>88</v>
      </c>
      <c r="F88" s="246">
        <v>1.5</v>
      </c>
      <c r="G88" s="85"/>
      <c r="H88" s="85"/>
      <c r="I88" s="85"/>
      <c r="J88" s="85"/>
      <c r="K88" s="86"/>
      <c r="L88" s="83"/>
      <c r="M88" s="83"/>
      <c r="N88" s="83"/>
      <c r="O88" s="83"/>
      <c r="P88" s="108"/>
      <c r="Q88" s="83"/>
      <c r="R88" s="83"/>
      <c r="S88" s="83"/>
      <c r="T88" s="83"/>
      <c r="U88" s="83"/>
      <c r="V88" s="83"/>
      <c r="W88" s="83"/>
      <c r="X88" s="83"/>
      <c r="Y88" s="83"/>
    </row>
    <row r="89" ht="15.75" customHeight="1">
      <c r="A89" s="250">
        <v>5.5</v>
      </c>
      <c r="B89" s="155"/>
      <c r="C89" s="120" t="s">
        <v>80</v>
      </c>
      <c r="D89" s="120" t="s">
        <v>98</v>
      </c>
      <c r="E89" s="144" t="s">
        <v>82</v>
      </c>
      <c r="F89" s="246">
        <v>2.0</v>
      </c>
      <c r="G89" s="85"/>
      <c r="H89" s="85"/>
      <c r="I89" s="85"/>
      <c r="J89" s="85"/>
      <c r="K89" s="86"/>
      <c r="L89" s="10"/>
      <c r="M89" s="83"/>
      <c r="N89" s="83"/>
      <c r="O89" s="83"/>
      <c r="P89" s="108"/>
      <c r="Q89" s="83"/>
      <c r="R89" s="10"/>
      <c r="S89" s="10"/>
      <c r="T89" s="10"/>
      <c r="U89" s="10"/>
      <c r="V89" s="10"/>
      <c r="W89" s="10"/>
      <c r="X89" s="10"/>
      <c r="Y89" s="10"/>
    </row>
    <row r="90" ht="15.75" customHeight="1">
      <c r="A90" s="157"/>
      <c r="B90" s="155"/>
      <c r="C90" s="120" t="s">
        <v>48</v>
      </c>
      <c r="D90" s="120" t="s">
        <v>89</v>
      </c>
      <c r="E90" s="147" t="s">
        <v>90</v>
      </c>
      <c r="F90" s="85"/>
      <c r="G90" s="85"/>
      <c r="H90" s="85"/>
      <c r="I90" s="85"/>
      <c r="J90" s="85"/>
      <c r="K90" s="86"/>
      <c r="L90" s="10"/>
      <c r="M90" s="83"/>
      <c r="N90" s="83"/>
      <c r="O90" s="83"/>
      <c r="P90" s="108"/>
      <c r="Q90" s="83"/>
      <c r="R90" s="10"/>
      <c r="S90" s="10"/>
      <c r="T90" s="10"/>
      <c r="U90" s="10"/>
      <c r="V90" s="10"/>
      <c r="W90" s="10"/>
      <c r="X90" s="10"/>
      <c r="Y90" s="10"/>
    </row>
    <row r="91" ht="15.75" customHeight="1">
      <c r="A91" s="132"/>
      <c r="B91" s="155"/>
      <c r="C91" s="120" t="s">
        <v>48</v>
      </c>
      <c r="D91" s="120" t="s">
        <v>91</v>
      </c>
      <c r="E91" s="147" t="s">
        <v>90</v>
      </c>
      <c r="F91" s="246">
        <v>2.0</v>
      </c>
      <c r="G91" s="85"/>
      <c r="H91" s="85"/>
      <c r="I91" s="85"/>
      <c r="J91" s="85"/>
      <c r="K91" s="86"/>
      <c r="L91" s="10"/>
      <c r="Q91" s="83"/>
      <c r="R91" s="10"/>
      <c r="S91" s="10"/>
      <c r="T91" s="10"/>
      <c r="U91" s="10"/>
      <c r="V91" s="10"/>
      <c r="W91" s="10"/>
      <c r="X91" s="10"/>
      <c r="Y91" s="10"/>
    </row>
    <row r="92" ht="15.75" customHeight="1">
      <c r="A92" s="72" t="s">
        <v>38</v>
      </c>
      <c r="B92" s="24"/>
      <c r="C92" s="158" t="s">
        <v>60</v>
      </c>
      <c r="D92" s="24" t="s">
        <v>100</v>
      </c>
      <c r="E92" s="155" t="s">
        <v>90</v>
      </c>
      <c r="F92" s="85"/>
      <c r="G92" s="85"/>
      <c r="H92" s="85"/>
      <c r="I92" s="85"/>
      <c r="J92" s="85"/>
      <c r="K92" s="86"/>
      <c r="L92" s="10"/>
      <c r="M92" s="10"/>
      <c r="N92" s="10"/>
      <c r="O92" s="10"/>
      <c r="P92" s="11"/>
      <c r="Q92" s="10"/>
      <c r="R92" s="10"/>
      <c r="S92" s="10"/>
      <c r="T92" s="10"/>
      <c r="U92" s="10"/>
      <c r="V92" s="10"/>
      <c r="W92" s="10"/>
      <c r="X92" s="10"/>
      <c r="Y92" s="10"/>
    </row>
    <row r="93" ht="15.75" customHeight="1">
      <c r="A93" s="251">
        <v>5.5</v>
      </c>
      <c r="B93" s="24"/>
      <c r="C93" s="24" t="s">
        <v>60</v>
      </c>
      <c r="D93" s="76" t="s">
        <v>101</v>
      </c>
      <c r="E93" s="159" t="s">
        <v>90</v>
      </c>
      <c r="F93" s="246">
        <v>2.0</v>
      </c>
      <c r="G93" s="85"/>
      <c r="H93" s="85"/>
      <c r="I93" s="85"/>
      <c r="J93" s="85"/>
      <c r="K93" s="86"/>
      <c r="L93" s="161"/>
      <c r="M93" s="10"/>
      <c r="N93" s="10"/>
      <c r="O93" s="10"/>
      <c r="P93" s="11"/>
      <c r="Q93" s="10"/>
      <c r="R93" s="161"/>
      <c r="S93" s="161"/>
      <c r="T93" s="161"/>
      <c r="U93" s="161"/>
      <c r="V93" s="161"/>
      <c r="W93" s="161"/>
      <c r="X93" s="161"/>
      <c r="Y93" s="161"/>
    </row>
    <row r="94" ht="15.75" customHeight="1">
      <c r="A94" s="152"/>
      <c r="B94" s="24"/>
      <c r="C94" s="24" t="s">
        <v>58</v>
      </c>
      <c r="D94" s="87" t="s">
        <v>104</v>
      </c>
      <c r="E94" s="159" t="s">
        <v>75</v>
      </c>
      <c r="F94" s="246">
        <v>2.5</v>
      </c>
      <c r="G94" s="85"/>
      <c r="H94" s="85"/>
      <c r="I94" s="85"/>
      <c r="J94" s="85"/>
      <c r="K94" s="86"/>
      <c r="L94" s="161"/>
      <c r="M94" s="10"/>
      <c r="N94" s="10"/>
      <c r="O94" s="10"/>
      <c r="P94" s="11"/>
      <c r="Q94" s="10"/>
      <c r="R94" s="161"/>
      <c r="S94" s="161"/>
      <c r="T94" s="161"/>
      <c r="U94" s="161"/>
      <c r="V94" s="161"/>
      <c r="W94" s="161"/>
      <c r="X94" s="161"/>
      <c r="Y94" s="161"/>
    </row>
    <row r="95" ht="15.75" customHeight="1">
      <c r="A95" s="152"/>
      <c r="B95" s="24"/>
      <c r="C95" s="76" t="s">
        <v>80</v>
      </c>
      <c r="D95" s="69" t="s">
        <v>101</v>
      </c>
      <c r="E95" s="160" t="s">
        <v>75</v>
      </c>
      <c r="F95" s="246">
        <v>1.5</v>
      </c>
      <c r="G95" s="85"/>
      <c r="H95" s="85"/>
      <c r="I95" s="85"/>
      <c r="J95" s="85"/>
      <c r="K95" s="86"/>
      <c r="L95" s="161"/>
      <c r="M95" s="10"/>
      <c r="N95" s="10"/>
      <c r="O95" s="10"/>
      <c r="P95" s="11"/>
      <c r="Q95" s="10"/>
      <c r="R95" s="161"/>
      <c r="S95" s="161"/>
      <c r="T95" s="161"/>
      <c r="U95" s="161"/>
      <c r="V95" s="161"/>
      <c r="W95" s="161"/>
      <c r="X95" s="161"/>
      <c r="Y95" s="161"/>
    </row>
    <row r="96" ht="15.75" customHeight="1">
      <c r="A96" s="111" t="s">
        <v>105</v>
      </c>
      <c r="B96" s="6"/>
      <c r="C96" s="6"/>
      <c r="D96" s="6"/>
      <c r="E96" s="7"/>
      <c r="F96" s="112">
        <v>6156.0</v>
      </c>
      <c r="G96" s="113">
        <f>F96*$G$17</f>
        <v>3078</v>
      </c>
      <c r="H96" s="113">
        <f>F96*$H$17</f>
        <v>1539</v>
      </c>
      <c r="I96" s="113">
        <v>175.0</v>
      </c>
      <c r="J96" s="113">
        <v>477.0</v>
      </c>
      <c r="K96" s="115">
        <v>420.0</v>
      </c>
      <c r="L96" s="161"/>
      <c r="M96" s="10">
        <v>6.5</v>
      </c>
      <c r="N96" s="69">
        <v>37.0</v>
      </c>
      <c r="O96" s="10">
        <f>M96*N96</f>
        <v>240.5</v>
      </c>
      <c r="P96" s="67">
        <f>F96/O96</f>
        <v>25.5966736</v>
      </c>
      <c r="Q96" s="163" t="str">
        <f>#REF!/26</f>
        <v>#REF!</v>
      </c>
      <c r="R96" s="161"/>
      <c r="S96" s="161"/>
      <c r="T96" s="161"/>
      <c r="U96" s="161"/>
      <c r="V96" s="161"/>
      <c r="W96" s="161"/>
      <c r="X96" s="161"/>
      <c r="Y96" s="161"/>
    </row>
    <row r="97" ht="15.75" customHeight="1">
      <c r="A97" s="68" t="s">
        <v>34</v>
      </c>
      <c r="B97" s="164"/>
      <c r="C97" s="164" t="s">
        <v>60</v>
      </c>
      <c r="D97" s="165" t="s">
        <v>98</v>
      </c>
      <c r="E97" s="10" t="s">
        <v>106</v>
      </c>
      <c r="F97" s="252"/>
      <c r="G97" s="141"/>
      <c r="H97" s="141"/>
      <c r="I97" s="141"/>
      <c r="J97" s="141"/>
      <c r="K97" s="142"/>
      <c r="L97" s="161"/>
      <c r="M97" s="161"/>
      <c r="N97" s="161"/>
      <c r="O97" s="161"/>
      <c r="P97" s="166"/>
      <c r="Q97" s="161"/>
      <c r="R97" s="161"/>
      <c r="S97" s="161"/>
      <c r="T97" s="161"/>
      <c r="U97" s="161"/>
      <c r="V97" s="161"/>
      <c r="W97" s="161"/>
      <c r="X97" s="161"/>
      <c r="Y97" s="161"/>
    </row>
    <row r="98" ht="15.75" customHeight="1">
      <c r="A98" s="167"/>
      <c r="B98" s="168"/>
      <c r="C98" s="169" t="s">
        <v>80</v>
      </c>
      <c r="D98" s="165" t="s">
        <v>98</v>
      </c>
      <c r="E98" s="170" t="s">
        <v>67</v>
      </c>
      <c r="F98" s="252"/>
      <c r="G98" s="141"/>
      <c r="H98" s="141"/>
      <c r="I98" s="141"/>
      <c r="J98" s="141"/>
      <c r="K98" s="142"/>
      <c r="L98" s="161"/>
      <c r="M98" s="161"/>
      <c r="N98" s="161"/>
      <c r="O98" s="161"/>
      <c r="P98" s="166"/>
      <c r="Q98" s="161"/>
      <c r="R98" s="161"/>
      <c r="S98" s="161"/>
      <c r="T98" s="161"/>
      <c r="U98" s="161"/>
      <c r="V98" s="161"/>
      <c r="W98" s="161"/>
      <c r="X98" s="161"/>
      <c r="Y98" s="161"/>
    </row>
    <row r="99" ht="15.75" customHeight="1">
      <c r="A99" s="167"/>
      <c r="B99" s="168"/>
      <c r="C99" s="169" t="s">
        <v>48</v>
      </c>
      <c r="D99" s="169" t="s">
        <v>89</v>
      </c>
      <c r="E99" s="83" t="s">
        <v>90</v>
      </c>
      <c r="F99" s="141"/>
      <c r="G99" s="141"/>
      <c r="H99" s="141"/>
      <c r="I99" s="141"/>
      <c r="J99" s="141"/>
      <c r="K99" s="142"/>
      <c r="L99" s="161"/>
      <c r="M99" s="161"/>
      <c r="N99" s="161"/>
      <c r="O99" s="161"/>
      <c r="P99" s="166"/>
      <c r="Q99" s="161"/>
      <c r="R99" s="161"/>
      <c r="S99" s="161"/>
      <c r="T99" s="161"/>
      <c r="U99" s="161"/>
      <c r="V99" s="161"/>
      <c r="W99" s="161"/>
      <c r="X99" s="161"/>
      <c r="Y99" s="161"/>
    </row>
    <row r="100" ht="15.75" customHeight="1">
      <c r="A100" s="167"/>
      <c r="B100" s="168"/>
      <c r="C100" s="169" t="s">
        <v>48</v>
      </c>
      <c r="D100" s="169" t="s">
        <v>107</v>
      </c>
      <c r="E100" s="83" t="s">
        <v>90</v>
      </c>
      <c r="F100" s="248"/>
      <c r="G100" s="141"/>
      <c r="H100" s="141"/>
      <c r="I100" s="141"/>
      <c r="J100" s="141"/>
      <c r="K100" s="142"/>
      <c r="L100" s="161"/>
      <c r="M100" s="161"/>
      <c r="N100" s="161"/>
      <c r="O100" s="161"/>
      <c r="P100" s="166"/>
      <c r="Q100" s="161"/>
      <c r="R100" s="161"/>
      <c r="S100" s="161"/>
      <c r="T100" s="161"/>
      <c r="U100" s="161"/>
      <c r="V100" s="161"/>
      <c r="W100" s="161"/>
      <c r="X100" s="161"/>
      <c r="Y100" s="161"/>
    </row>
    <row r="101" ht="15.75" customHeight="1">
      <c r="A101" s="72" t="s">
        <v>38</v>
      </c>
      <c r="B101" s="164"/>
      <c r="C101" s="169" t="s">
        <v>60</v>
      </c>
      <c r="D101" s="165" t="s">
        <v>108</v>
      </c>
      <c r="E101" s="83" t="s">
        <v>90</v>
      </c>
      <c r="F101" s="141"/>
      <c r="G101" s="141"/>
      <c r="H101" s="141"/>
      <c r="I101" s="141"/>
      <c r="J101" s="141"/>
      <c r="K101" s="142"/>
      <c r="L101" s="161"/>
      <c r="M101" s="161"/>
      <c r="N101" s="161"/>
      <c r="O101" s="161"/>
      <c r="P101" s="166"/>
      <c r="Q101" s="161"/>
      <c r="R101" s="161"/>
      <c r="S101" s="161"/>
      <c r="T101" s="161"/>
      <c r="U101" s="161"/>
      <c r="V101" s="161"/>
      <c r="W101" s="161"/>
      <c r="X101" s="161"/>
      <c r="Y101" s="161"/>
    </row>
    <row r="102">
      <c r="A102" s="171"/>
      <c r="B102" s="168"/>
      <c r="C102" s="168" t="s">
        <v>60</v>
      </c>
      <c r="D102" s="169" t="s">
        <v>109</v>
      </c>
      <c r="E102" s="83" t="s">
        <v>90</v>
      </c>
      <c r="F102" s="248"/>
      <c r="G102" s="141"/>
      <c r="H102" s="141"/>
      <c r="I102" s="141"/>
      <c r="J102" s="141"/>
      <c r="K102" s="142"/>
      <c r="L102" s="161"/>
      <c r="M102" s="161"/>
      <c r="N102" s="161"/>
      <c r="O102" s="161"/>
      <c r="P102" s="166"/>
      <c r="Q102" s="161"/>
      <c r="R102" s="161"/>
      <c r="S102" s="161"/>
      <c r="T102" s="161"/>
      <c r="U102" s="161"/>
      <c r="V102" s="161"/>
      <c r="W102" s="161"/>
      <c r="X102" s="161"/>
      <c r="Y102" s="161"/>
    </row>
    <row r="103" ht="15.75" customHeight="1">
      <c r="A103" s="171"/>
      <c r="B103" s="168"/>
      <c r="C103" s="169" t="s">
        <v>58</v>
      </c>
      <c r="D103" s="169" t="s">
        <v>98</v>
      </c>
      <c r="E103" s="83" t="s">
        <v>67</v>
      </c>
      <c r="F103" s="252"/>
      <c r="G103" s="141"/>
      <c r="H103" s="141"/>
      <c r="I103" s="141"/>
      <c r="J103" s="141"/>
      <c r="K103" s="142"/>
      <c r="L103" s="10"/>
      <c r="M103" s="161"/>
      <c r="N103" s="161"/>
      <c r="O103" s="161"/>
      <c r="P103" s="166"/>
      <c r="Q103" s="161"/>
      <c r="R103" s="10"/>
      <c r="S103" s="10"/>
      <c r="T103" s="10"/>
      <c r="U103" s="10"/>
      <c r="V103" s="10"/>
      <c r="W103" s="10"/>
      <c r="X103" s="10"/>
      <c r="Y103" s="10"/>
    </row>
    <row r="104" ht="15.75" customHeight="1">
      <c r="A104" s="171"/>
      <c r="B104" s="168"/>
      <c r="C104" s="168" t="s">
        <v>80</v>
      </c>
      <c r="D104" s="169" t="s">
        <v>98</v>
      </c>
      <c r="E104" s="83" t="s">
        <v>90</v>
      </c>
      <c r="F104" s="252"/>
      <c r="G104" s="141"/>
      <c r="H104" s="141"/>
      <c r="I104" s="141"/>
      <c r="J104" s="141"/>
      <c r="K104" s="142"/>
      <c r="L104" s="10"/>
      <c r="M104" s="161"/>
      <c r="N104" s="161"/>
      <c r="O104" s="161"/>
      <c r="P104" s="166"/>
      <c r="Q104" s="161"/>
      <c r="R104" s="10"/>
      <c r="S104" s="10"/>
      <c r="T104" s="10"/>
      <c r="U104" s="10"/>
      <c r="V104" s="10"/>
      <c r="W104" s="10"/>
      <c r="X104" s="10"/>
      <c r="Y104" s="10"/>
    </row>
    <row r="105" ht="15.75" customHeight="1">
      <c r="A105" s="172" t="s">
        <v>22</v>
      </c>
      <c r="B105" s="172"/>
      <c r="C105" s="172" t="s">
        <v>23</v>
      </c>
      <c r="D105" s="172" t="s">
        <v>24</v>
      </c>
      <c r="E105" s="172" t="s">
        <v>25</v>
      </c>
      <c r="F105" s="50" t="s">
        <v>110</v>
      </c>
      <c r="G105" s="50" t="s">
        <v>111</v>
      </c>
      <c r="H105" s="50" t="s">
        <v>112</v>
      </c>
      <c r="I105" s="50" t="s">
        <v>29</v>
      </c>
      <c r="J105" s="51" t="s">
        <v>30</v>
      </c>
      <c r="K105" s="51" t="s">
        <v>31</v>
      </c>
      <c r="L105" s="10"/>
      <c r="M105" s="161"/>
      <c r="N105" s="161"/>
      <c r="O105" s="161"/>
      <c r="P105" s="166"/>
      <c r="Q105" s="161"/>
      <c r="R105" s="10"/>
      <c r="S105" s="10"/>
      <c r="T105" s="10"/>
      <c r="U105" s="10"/>
      <c r="V105" s="10"/>
      <c r="W105" s="10"/>
      <c r="X105" s="10"/>
      <c r="Y105" s="10"/>
    </row>
    <row r="106" ht="15.75" customHeight="1">
      <c r="A106" s="173" t="s">
        <v>113</v>
      </c>
      <c r="B106" s="173"/>
      <c r="C106" s="173"/>
      <c r="D106" s="173"/>
      <c r="E106" s="173"/>
      <c r="F106" s="174">
        <v>9122.0</v>
      </c>
      <c r="G106" s="203">
        <f>F106*$G$17</f>
        <v>4561</v>
      </c>
      <c r="H106" s="203">
        <f>F106*$H$17</f>
        <v>2280.5</v>
      </c>
      <c r="I106" s="203">
        <v>175.0</v>
      </c>
      <c r="J106" s="207">
        <v>569.0</v>
      </c>
      <c r="K106" s="204">
        <v>490.0</v>
      </c>
      <c r="L106" s="10"/>
      <c r="M106" s="10">
        <v>9.75</v>
      </c>
      <c r="N106" s="69">
        <v>37.0</v>
      </c>
      <c r="O106" s="10">
        <f>M106*N106</f>
        <v>360.75</v>
      </c>
      <c r="P106" s="67">
        <f>F106/O106</f>
        <v>25.28620929</v>
      </c>
      <c r="Q106" s="67" t="str">
        <f>#REF!/39</f>
        <v>#REF!</v>
      </c>
      <c r="R106" s="10"/>
      <c r="S106" s="10"/>
      <c r="T106" s="10"/>
      <c r="U106" s="10"/>
      <c r="V106" s="10"/>
      <c r="W106" s="10"/>
      <c r="X106" s="10"/>
      <c r="Y106" s="10"/>
    </row>
    <row r="107" ht="15.75" customHeight="1">
      <c r="A107" s="68" t="s">
        <v>34</v>
      </c>
      <c r="B107" s="164"/>
      <c r="C107" s="164" t="s">
        <v>60</v>
      </c>
      <c r="D107" s="165" t="s">
        <v>98</v>
      </c>
      <c r="E107" s="69" t="s">
        <v>88</v>
      </c>
      <c r="F107" s="178"/>
      <c r="G107" s="141"/>
      <c r="H107" s="141"/>
      <c r="I107" s="141"/>
      <c r="J107" s="141"/>
      <c r="K107" s="142"/>
      <c r="L107" s="10"/>
      <c r="M107" s="10"/>
      <c r="N107" s="10"/>
      <c r="O107" s="10"/>
      <c r="P107" s="11"/>
      <c r="Q107" s="10"/>
      <c r="R107" s="10"/>
      <c r="S107" s="10"/>
      <c r="T107" s="10"/>
      <c r="U107" s="10"/>
      <c r="V107" s="10"/>
      <c r="W107" s="10"/>
      <c r="X107" s="10"/>
      <c r="Y107" s="10"/>
    </row>
    <row r="108" ht="15.75" customHeight="1">
      <c r="A108" s="167"/>
      <c r="B108" s="168"/>
      <c r="C108" s="169" t="s">
        <v>80</v>
      </c>
      <c r="D108" s="165" t="s">
        <v>98</v>
      </c>
      <c r="E108" s="198" t="s">
        <v>82</v>
      </c>
      <c r="F108" s="178"/>
      <c r="G108" s="141"/>
      <c r="H108" s="141"/>
      <c r="I108" s="141"/>
      <c r="J108" s="141"/>
      <c r="K108" s="142"/>
      <c r="L108" s="10"/>
      <c r="M108" s="10"/>
      <c r="N108" s="10"/>
      <c r="O108" s="10"/>
      <c r="P108" s="11"/>
      <c r="Q108" s="10"/>
      <c r="R108" s="10"/>
      <c r="S108" s="10"/>
      <c r="T108" s="10"/>
      <c r="U108" s="10"/>
      <c r="V108" s="10"/>
      <c r="W108" s="10"/>
      <c r="X108" s="10"/>
      <c r="Y108" s="10"/>
    </row>
    <row r="109" ht="15.75" customHeight="1">
      <c r="A109" s="167"/>
      <c r="B109" s="168"/>
      <c r="C109" s="169" t="s">
        <v>48</v>
      </c>
      <c r="D109" s="181" t="s">
        <v>114</v>
      </c>
      <c r="E109" s="83" t="s">
        <v>90</v>
      </c>
      <c r="F109" s="182"/>
      <c r="G109" s="141"/>
      <c r="H109" s="141"/>
      <c r="I109" s="141"/>
      <c r="J109" s="141"/>
      <c r="K109" s="142"/>
      <c r="L109" s="10"/>
      <c r="M109" s="10"/>
      <c r="N109" s="10"/>
      <c r="O109" s="10"/>
      <c r="P109" s="11"/>
      <c r="Q109" s="10"/>
      <c r="R109" s="10"/>
      <c r="S109" s="10"/>
      <c r="T109" s="10"/>
      <c r="U109" s="10"/>
      <c r="V109" s="10"/>
      <c r="W109" s="10"/>
      <c r="X109" s="10"/>
      <c r="Y109" s="10"/>
    </row>
    <row r="110" ht="15.75" customHeight="1">
      <c r="A110" s="167"/>
      <c r="B110" s="168"/>
      <c r="C110" s="169" t="s">
        <v>48</v>
      </c>
      <c r="D110" s="181" t="s">
        <v>115</v>
      </c>
      <c r="E110" s="83" t="s">
        <v>90</v>
      </c>
      <c r="F110" s="183"/>
      <c r="G110" s="141"/>
      <c r="H110" s="141"/>
      <c r="I110" s="141"/>
      <c r="J110" s="141"/>
      <c r="K110" s="142"/>
      <c r="L110" s="10"/>
      <c r="M110" s="10"/>
      <c r="N110" s="10"/>
      <c r="O110" s="10"/>
      <c r="P110" s="11"/>
      <c r="Q110" s="10"/>
      <c r="R110" s="10"/>
      <c r="S110" s="10"/>
      <c r="T110" s="10"/>
      <c r="U110" s="10"/>
      <c r="V110" s="10"/>
      <c r="W110" s="10"/>
      <c r="X110" s="10"/>
      <c r="Y110" s="10"/>
    </row>
    <row r="111" ht="15.75" customHeight="1">
      <c r="A111" s="167"/>
      <c r="B111" s="168"/>
      <c r="C111" s="169" t="s">
        <v>35</v>
      </c>
      <c r="D111" s="169" t="s">
        <v>116</v>
      </c>
      <c r="E111" s="69" t="s">
        <v>56</v>
      </c>
      <c r="F111" s="183"/>
      <c r="G111" s="141"/>
      <c r="H111" s="141"/>
      <c r="I111" s="141"/>
      <c r="J111" s="141"/>
      <c r="K111" s="142"/>
      <c r="L111" s="10"/>
      <c r="M111" s="10"/>
      <c r="N111" s="10"/>
      <c r="O111" s="10"/>
      <c r="P111" s="11"/>
      <c r="Q111" s="10"/>
      <c r="R111" s="10"/>
      <c r="S111" s="10"/>
      <c r="T111" s="10"/>
      <c r="U111" s="10"/>
      <c r="V111" s="10"/>
      <c r="W111" s="10"/>
      <c r="X111" s="10"/>
      <c r="Y111" s="10"/>
    </row>
    <row r="112" ht="15.75" customHeight="1">
      <c r="A112" s="184"/>
      <c r="B112" s="185"/>
      <c r="C112" s="169" t="s">
        <v>35</v>
      </c>
      <c r="D112" s="169" t="s">
        <v>117</v>
      </c>
      <c r="E112" s="69" t="s">
        <v>56</v>
      </c>
      <c r="F112" s="178"/>
      <c r="G112" s="141"/>
      <c r="H112" s="141"/>
      <c r="I112" s="141"/>
      <c r="J112" s="141"/>
      <c r="K112" s="142"/>
      <c r="L112" s="10"/>
      <c r="M112" s="10"/>
      <c r="N112" s="10"/>
      <c r="O112" s="10"/>
      <c r="P112" s="11"/>
      <c r="Q112" s="10"/>
      <c r="R112" s="10"/>
      <c r="S112" s="10"/>
      <c r="T112" s="10"/>
      <c r="U112" s="10"/>
      <c r="V112" s="10"/>
      <c r="W112" s="10"/>
      <c r="X112" s="10"/>
      <c r="Y112" s="10"/>
    </row>
    <row r="113" ht="15.75" customHeight="1">
      <c r="A113" s="186"/>
      <c r="B113" s="187"/>
      <c r="C113" s="188" t="s">
        <v>35</v>
      </c>
      <c r="D113" s="188" t="s">
        <v>118</v>
      </c>
      <c r="E113" s="69" t="s">
        <v>56</v>
      </c>
      <c r="F113" s="178"/>
      <c r="G113" s="141"/>
      <c r="H113" s="141"/>
      <c r="I113" s="141"/>
      <c r="J113" s="141"/>
      <c r="K113" s="142"/>
      <c r="L113" s="10"/>
      <c r="M113" s="10"/>
      <c r="N113" s="10"/>
      <c r="O113" s="10"/>
      <c r="P113" s="11"/>
      <c r="Q113" s="10"/>
      <c r="R113" s="10"/>
      <c r="S113" s="10"/>
      <c r="T113" s="10"/>
      <c r="U113" s="10"/>
      <c r="V113" s="10"/>
      <c r="W113" s="10"/>
      <c r="X113" s="10"/>
      <c r="Y113" s="10"/>
    </row>
    <row r="114" ht="15.75" customHeight="1">
      <c r="A114" s="173" t="s">
        <v>119</v>
      </c>
      <c r="B114" s="173"/>
      <c r="C114" s="173"/>
      <c r="D114" s="173"/>
      <c r="E114" s="173"/>
      <c r="F114" s="174">
        <v>9122.0</v>
      </c>
      <c r="G114" s="203">
        <f>F114*$G$17</f>
        <v>4561</v>
      </c>
      <c r="H114" s="203">
        <f>F114*$H$17</f>
        <v>2280.5</v>
      </c>
      <c r="I114" s="203">
        <v>175.0</v>
      </c>
      <c r="J114" s="203">
        <v>569.0</v>
      </c>
      <c r="K114" s="204">
        <v>490.0</v>
      </c>
      <c r="L114" s="10"/>
      <c r="M114" s="69">
        <v>9.75</v>
      </c>
      <c r="N114" s="69">
        <v>37.0</v>
      </c>
      <c r="O114" s="10">
        <f>M114*N114</f>
        <v>360.75</v>
      </c>
      <c r="P114" s="67">
        <f>F114/O114</f>
        <v>25.28620929</v>
      </c>
      <c r="Q114" s="10"/>
      <c r="R114" s="10"/>
      <c r="S114" s="10"/>
      <c r="T114" s="10"/>
      <c r="U114" s="10"/>
      <c r="V114" s="10"/>
      <c r="W114" s="10"/>
      <c r="X114" s="10"/>
      <c r="Y114" s="10"/>
    </row>
    <row r="115" ht="15.75" customHeight="1">
      <c r="A115" s="72" t="s">
        <v>38</v>
      </c>
      <c r="B115" s="164"/>
      <c r="C115" s="169" t="s">
        <v>60</v>
      </c>
      <c r="D115" s="165" t="s">
        <v>108</v>
      </c>
      <c r="E115" s="83" t="s">
        <v>90</v>
      </c>
      <c r="F115" s="141"/>
      <c r="G115" s="141"/>
      <c r="H115" s="141"/>
      <c r="I115" s="141"/>
      <c r="J115" s="141"/>
      <c r="K115" s="142"/>
      <c r="L115" s="10"/>
      <c r="M115" s="10"/>
      <c r="N115" s="10"/>
      <c r="O115" s="10"/>
      <c r="P115" s="11"/>
      <c r="Q115" s="10"/>
      <c r="R115" s="10"/>
      <c r="S115" s="10"/>
      <c r="T115" s="10"/>
      <c r="U115" s="10"/>
      <c r="V115" s="10"/>
      <c r="W115" s="10"/>
      <c r="X115" s="10"/>
      <c r="Y115" s="10"/>
    </row>
    <row r="116" ht="15.75" customHeight="1">
      <c r="A116" s="253"/>
      <c r="B116" s="254">
        <v>2.5</v>
      </c>
      <c r="C116" s="168" t="s">
        <v>60</v>
      </c>
      <c r="D116" s="169" t="s">
        <v>109</v>
      </c>
      <c r="E116" s="83" t="s">
        <v>90</v>
      </c>
      <c r="F116" s="141"/>
      <c r="G116" s="141"/>
      <c r="H116" s="141"/>
      <c r="I116" s="141"/>
      <c r="J116" s="141"/>
      <c r="K116" s="142"/>
      <c r="L116" s="10"/>
      <c r="M116" s="10"/>
      <c r="N116" s="10"/>
      <c r="O116" s="10"/>
      <c r="P116" s="11"/>
      <c r="Q116" s="10"/>
      <c r="R116" s="10"/>
      <c r="S116" s="10"/>
      <c r="T116" s="10"/>
      <c r="U116" s="10"/>
      <c r="V116" s="10"/>
      <c r="W116" s="10"/>
      <c r="X116" s="10"/>
      <c r="Y116" s="10"/>
    </row>
    <row r="117" ht="15.75" customHeight="1">
      <c r="A117" s="171"/>
      <c r="B117" s="254">
        <v>2.5</v>
      </c>
      <c r="C117" s="169" t="s">
        <v>58</v>
      </c>
      <c r="D117" s="181" t="s">
        <v>104</v>
      </c>
      <c r="E117" s="100" t="s">
        <v>75</v>
      </c>
      <c r="F117" s="141"/>
      <c r="G117" s="141"/>
      <c r="H117" s="141"/>
      <c r="I117" s="141"/>
      <c r="J117" s="141"/>
      <c r="K117" s="142"/>
      <c r="L117" s="10"/>
      <c r="M117" s="10"/>
      <c r="N117" s="10"/>
      <c r="O117" s="10"/>
      <c r="P117" s="11"/>
      <c r="Q117" s="10"/>
      <c r="R117" s="10"/>
      <c r="S117" s="10"/>
      <c r="T117" s="10"/>
      <c r="U117" s="10"/>
      <c r="V117" s="10"/>
      <c r="W117" s="10"/>
      <c r="X117" s="10"/>
      <c r="Y117" s="10"/>
    </row>
    <row r="118" ht="15.75" customHeight="1">
      <c r="A118" s="171"/>
      <c r="B118" s="254">
        <v>2.0</v>
      </c>
      <c r="C118" s="168" t="s">
        <v>80</v>
      </c>
      <c r="D118" s="181" t="s">
        <v>120</v>
      </c>
      <c r="E118" s="100" t="s">
        <v>75</v>
      </c>
      <c r="F118" s="141"/>
      <c r="G118" s="141"/>
      <c r="H118" s="141"/>
      <c r="I118" s="141"/>
      <c r="J118" s="141"/>
      <c r="K118" s="142"/>
      <c r="L118" s="10"/>
      <c r="M118" s="10"/>
      <c r="N118" s="10"/>
      <c r="O118" s="10"/>
      <c r="P118" s="11"/>
      <c r="Q118" s="10"/>
      <c r="R118" s="10"/>
      <c r="S118" s="10"/>
      <c r="T118" s="10"/>
      <c r="U118" s="10"/>
      <c r="V118" s="10"/>
      <c r="W118" s="10"/>
      <c r="X118" s="10"/>
      <c r="Y118" s="10"/>
    </row>
    <row r="119" ht="15.75" customHeight="1">
      <c r="A119" s="132" t="s">
        <v>7</v>
      </c>
      <c r="B119" s="87"/>
      <c r="C119" s="24" t="s">
        <v>35</v>
      </c>
      <c r="D119" s="24" t="s">
        <v>116</v>
      </c>
      <c r="E119" s="69" t="s">
        <v>56</v>
      </c>
      <c r="F119" s="141"/>
      <c r="G119" s="141"/>
      <c r="H119" s="141"/>
      <c r="I119" s="141"/>
      <c r="J119" s="141"/>
      <c r="K119" s="142"/>
      <c r="L119" s="83"/>
      <c r="M119" s="10"/>
      <c r="N119" s="10"/>
      <c r="O119" s="10"/>
      <c r="P119" s="11"/>
      <c r="Q119" s="10"/>
      <c r="R119" s="83"/>
      <c r="S119" s="83"/>
      <c r="T119" s="83"/>
      <c r="U119" s="83"/>
      <c r="V119" s="83"/>
      <c r="W119" s="83"/>
      <c r="X119" s="83"/>
      <c r="Y119" s="83"/>
    </row>
    <row r="120" ht="15.75" customHeight="1">
      <c r="A120" s="191"/>
      <c r="B120" s="255">
        <v>1.0</v>
      </c>
      <c r="C120" s="89" t="s">
        <v>35</v>
      </c>
      <c r="D120" s="89" t="s">
        <v>117</v>
      </c>
      <c r="E120" s="69" t="s">
        <v>56</v>
      </c>
      <c r="F120" s="141"/>
      <c r="G120" s="141"/>
      <c r="H120" s="141"/>
      <c r="I120" s="141"/>
      <c r="J120" s="141"/>
      <c r="K120" s="142"/>
      <c r="L120" s="83"/>
      <c r="M120" s="10"/>
      <c r="N120" s="10"/>
      <c r="O120" s="10"/>
      <c r="P120" s="11"/>
      <c r="Q120" s="10"/>
      <c r="R120" s="83"/>
      <c r="S120" s="83"/>
      <c r="T120" s="83"/>
      <c r="U120" s="83"/>
      <c r="V120" s="83"/>
      <c r="W120" s="83"/>
      <c r="X120" s="83"/>
      <c r="Y120" s="83"/>
    </row>
    <row r="121" ht="15.75" customHeight="1">
      <c r="A121" s="192"/>
      <c r="B121" s="256">
        <v>1.0</v>
      </c>
      <c r="C121" s="84" t="s">
        <v>35</v>
      </c>
      <c r="D121" s="84" t="s">
        <v>118</v>
      </c>
      <c r="E121" s="69" t="s">
        <v>56</v>
      </c>
      <c r="F121" s="141"/>
      <c r="G121" s="141"/>
      <c r="H121" s="141"/>
      <c r="I121" s="141"/>
      <c r="J121" s="141"/>
      <c r="K121" s="142"/>
      <c r="L121" s="83"/>
      <c r="M121" s="10"/>
      <c r="N121" s="10"/>
      <c r="O121" s="10"/>
      <c r="P121" s="11"/>
      <c r="Q121" s="10"/>
      <c r="R121" s="83"/>
      <c r="S121" s="83"/>
      <c r="T121" s="83"/>
      <c r="U121" s="83"/>
      <c r="V121" s="83"/>
      <c r="W121" s="83"/>
      <c r="X121" s="83"/>
      <c r="Y121" s="83"/>
    </row>
    <row r="122" ht="15.75" customHeight="1">
      <c r="A122" s="193" t="s">
        <v>121</v>
      </c>
      <c r="B122" s="6"/>
      <c r="C122" s="6"/>
      <c r="D122" s="6"/>
      <c r="E122" s="7"/>
      <c r="F122" s="174">
        <v>9122.0</v>
      </c>
      <c r="G122" s="203">
        <f>F122*$G$17</f>
        <v>4561</v>
      </c>
      <c r="H122" s="203">
        <f>F122*$H$17</f>
        <v>2280.5</v>
      </c>
      <c r="I122" s="203">
        <v>175.0</v>
      </c>
      <c r="J122" s="203">
        <v>569.0</v>
      </c>
      <c r="K122" s="204">
        <v>490.0</v>
      </c>
      <c r="L122" s="83"/>
      <c r="M122" s="10">
        <v>9.75</v>
      </c>
      <c r="N122" s="69">
        <v>37.0</v>
      </c>
      <c r="O122" s="10">
        <f>M122*N122</f>
        <v>360.75</v>
      </c>
      <c r="P122" s="67">
        <f>F122/O122</f>
        <v>25.28620929</v>
      </c>
      <c r="Q122" s="83"/>
      <c r="R122" s="83"/>
      <c r="S122" s="83"/>
      <c r="T122" s="83"/>
      <c r="U122" s="83"/>
      <c r="V122" s="83"/>
      <c r="W122" s="83"/>
      <c r="X122" s="83"/>
      <c r="Y122" s="83"/>
    </row>
    <row r="123" ht="15.75" customHeight="1">
      <c r="A123" s="68" t="s">
        <v>34</v>
      </c>
      <c r="B123" s="257">
        <v>2.0</v>
      </c>
      <c r="C123" s="196" t="s">
        <v>60</v>
      </c>
      <c r="D123" s="165" t="s">
        <v>122</v>
      </c>
      <c r="E123" s="10" t="s">
        <v>88</v>
      </c>
      <c r="F123" s="85"/>
      <c r="G123" s="85"/>
      <c r="H123" s="70"/>
      <c r="I123" s="70"/>
      <c r="J123" s="70"/>
      <c r="K123" s="71"/>
      <c r="L123" s="83"/>
      <c r="M123" s="83"/>
      <c r="N123" s="83"/>
      <c r="O123" s="83"/>
      <c r="P123" s="108"/>
      <c r="Q123" s="83"/>
      <c r="R123" s="83"/>
      <c r="S123" s="83"/>
      <c r="T123" s="83"/>
      <c r="U123" s="83"/>
      <c r="V123" s="83"/>
      <c r="W123" s="83"/>
      <c r="X123" s="83"/>
      <c r="Y123" s="83"/>
    </row>
    <row r="124" ht="15.75" customHeight="1">
      <c r="A124" s="132"/>
      <c r="B124" s="257">
        <v>2.0</v>
      </c>
      <c r="C124" s="169" t="s">
        <v>80</v>
      </c>
      <c r="D124" s="197" t="s">
        <v>123</v>
      </c>
      <c r="E124" s="198" t="s">
        <v>82</v>
      </c>
      <c r="F124" s="85"/>
      <c r="G124" s="85"/>
      <c r="H124" s="70"/>
      <c r="I124" s="70"/>
      <c r="J124" s="70"/>
      <c r="K124" s="71"/>
      <c r="L124" s="83"/>
      <c r="M124" s="83"/>
      <c r="N124" s="83"/>
      <c r="O124" s="83"/>
      <c r="P124" s="108"/>
      <c r="Q124" s="83"/>
      <c r="R124" s="83"/>
      <c r="S124" s="83"/>
      <c r="T124" s="83"/>
      <c r="U124" s="83"/>
      <c r="V124" s="83"/>
      <c r="W124" s="83"/>
      <c r="X124" s="83"/>
      <c r="Y124" s="83"/>
    </row>
    <row r="125" ht="15.75" customHeight="1">
      <c r="A125" s="132"/>
      <c r="B125" s="196"/>
      <c r="C125" s="169" t="s">
        <v>48</v>
      </c>
      <c r="D125" s="181" t="s">
        <v>114</v>
      </c>
      <c r="E125" s="83" t="s">
        <v>90</v>
      </c>
      <c r="F125" s="85"/>
      <c r="G125" s="85"/>
      <c r="H125" s="70"/>
      <c r="I125" s="70"/>
      <c r="J125" s="70"/>
      <c r="K125" s="71"/>
      <c r="L125" s="83"/>
      <c r="M125" s="83"/>
      <c r="N125" s="83"/>
      <c r="O125" s="83"/>
      <c r="P125" s="108"/>
      <c r="Q125" s="83"/>
      <c r="R125" s="83"/>
      <c r="S125" s="83"/>
      <c r="T125" s="83"/>
      <c r="U125" s="83"/>
      <c r="V125" s="83"/>
      <c r="W125" s="83"/>
      <c r="X125" s="83"/>
      <c r="Y125" s="83"/>
    </row>
    <row r="126" ht="15.75" customHeight="1">
      <c r="A126" s="132"/>
      <c r="B126" s="257">
        <v>2.5</v>
      </c>
      <c r="C126" s="169" t="s">
        <v>48</v>
      </c>
      <c r="D126" s="181" t="s">
        <v>115</v>
      </c>
      <c r="E126" s="83" t="s">
        <v>90</v>
      </c>
      <c r="F126" s="85"/>
      <c r="G126" s="85"/>
      <c r="H126" s="70"/>
      <c r="I126" s="70"/>
      <c r="J126" s="70"/>
      <c r="K126" s="71"/>
      <c r="L126" s="83"/>
      <c r="M126" s="83"/>
      <c r="N126" s="83"/>
      <c r="O126" s="83"/>
      <c r="P126" s="108"/>
      <c r="Q126" s="83"/>
      <c r="R126" s="83"/>
      <c r="S126" s="83"/>
      <c r="T126" s="83"/>
      <c r="U126" s="83"/>
      <c r="V126" s="83"/>
      <c r="W126" s="83"/>
      <c r="X126" s="83"/>
      <c r="Y126" s="83"/>
    </row>
    <row r="127" ht="15.75" customHeight="1">
      <c r="A127" s="132"/>
      <c r="B127" s="87">
        <v>1.25</v>
      </c>
      <c r="C127" s="24" t="s">
        <v>35</v>
      </c>
      <c r="D127" s="24" t="s">
        <v>116</v>
      </c>
      <c r="E127" s="69" t="s">
        <v>56</v>
      </c>
      <c r="F127" s="85"/>
      <c r="G127" s="85"/>
      <c r="H127" s="70"/>
      <c r="I127" s="70"/>
      <c r="J127" s="70"/>
      <c r="K127" s="71"/>
      <c r="L127" s="10"/>
      <c r="M127" s="83"/>
      <c r="N127" s="83"/>
      <c r="O127" s="83"/>
      <c r="P127" s="108"/>
      <c r="Q127" s="83"/>
      <c r="R127" s="10"/>
      <c r="S127" s="10"/>
      <c r="T127" s="10"/>
      <c r="U127" s="10"/>
      <c r="V127" s="10"/>
      <c r="W127" s="10"/>
      <c r="X127" s="10"/>
      <c r="Y127" s="10"/>
    </row>
    <row r="128" ht="15.75" customHeight="1">
      <c r="A128" s="167"/>
      <c r="B128" s="258">
        <v>1.0</v>
      </c>
      <c r="C128" s="89" t="s">
        <v>35</v>
      </c>
      <c r="D128" s="89" t="s">
        <v>117</v>
      </c>
      <c r="E128" s="69" t="s">
        <v>56</v>
      </c>
      <c r="F128" s="85"/>
      <c r="G128" s="85"/>
      <c r="H128" s="70"/>
      <c r="I128" s="70"/>
      <c r="J128" s="70"/>
      <c r="K128" s="71"/>
      <c r="L128" s="83"/>
      <c r="M128" s="83"/>
      <c r="N128" s="83"/>
      <c r="O128" s="83"/>
      <c r="P128" s="108"/>
      <c r="Q128" s="83"/>
      <c r="R128" s="83"/>
      <c r="S128" s="83"/>
      <c r="T128" s="83"/>
      <c r="U128" s="83"/>
      <c r="V128" s="83"/>
      <c r="W128" s="83"/>
      <c r="X128" s="83"/>
      <c r="Y128" s="83"/>
      <c r="Z128" s="10"/>
    </row>
    <row r="129" ht="15.75" customHeight="1">
      <c r="A129" s="192"/>
      <c r="B129" s="259">
        <v>1.0</v>
      </c>
      <c r="C129" s="84" t="s">
        <v>35</v>
      </c>
      <c r="D129" s="84" t="s">
        <v>118</v>
      </c>
      <c r="E129" s="69" t="s">
        <v>56</v>
      </c>
      <c r="F129" s="77"/>
      <c r="G129" s="77"/>
      <c r="H129" s="77"/>
      <c r="I129" s="77"/>
      <c r="J129" s="77"/>
      <c r="K129" s="78"/>
      <c r="L129" s="83"/>
      <c r="M129" s="83"/>
      <c r="N129" s="83"/>
      <c r="O129" s="83"/>
      <c r="P129" s="108"/>
      <c r="Q129" s="83"/>
      <c r="R129" s="83"/>
      <c r="S129" s="83"/>
      <c r="T129" s="83"/>
      <c r="U129" s="83"/>
      <c r="V129" s="83"/>
      <c r="W129" s="83"/>
      <c r="X129" s="83"/>
      <c r="Y129" s="83"/>
      <c r="Z129" s="10"/>
    </row>
    <row r="130" ht="15.75" customHeight="1">
      <c r="A130" s="193" t="s">
        <v>124</v>
      </c>
      <c r="B130" s="6"/>
      <c r="C130" s="6"/>
      <c r="D130" s="6"/>
      <c r="E130" s="7"/>
      <c r="F130" s="174">
        <v>9122.0</v>
      </c>
      <c r="G130" s="203">
        <f>F130*$G$17</f>
        <v>4561</v>
      </c>
      <c r="H130" s="203">
        <f>F130*$H$17</f>
        <v>2280.5</v>
      </c>
      <c r="I130" s="203">
        <v>175.0</v>
      </c>
      <c r="J130" s="203">
        <v>569.0</v>
      </c>
      <c r="K130" s="204">
        <v>490.0</v>
      </c>
      <c r="L130" s="83"/>
      <c r="M130" s="10">
        <v>9.75</v>
      </c>
      <c r="N130" s="69">
        <v>37.0</v>
      </c>
      <c r="O130" s="10">
        <f>M130*N130</f>
        <v>360.75</v>
      </c>
      <c r="P130" s="67">
        <f>F130/O130</f>
        <v>25.28620929</v>
      </c>
      <c r="Q130" s="10"/>
      <c r="R130" s="83"/>
      <c r="S130" s="83"/>
      <c r="T130" s="83"/>
      <c r="U130" s="83"/>
      <c r="V130" s="83"/>
      <c r="W130" s="83"/>
      <c r="X130" s="83"/>
      <c r="Y130" s="83"/>
      <c r="Z130" s="10"/>
    </row>
    <row r="131" ht="15.75" customHeight="1">
      <c r="A131" s="72" t="s">
        <v>38</v>
      </c>
      <c r="B131" s="164"/>
      <c r="C131" s="169" t="s">
        <v>60</v>
      </c>
      <c r="D131" s="165" t="s">
        <v>108</v>
      </c>
      <c r="E131" s="83" t="s">
        <v>90</v>
      </c>
      <c r="F131" s="85"/>
      <c r="G131" s="85"/>
      <c r="H131" s="70"/>
      <c r="I131" s="70"/>
      <c r="J131" s="70"/>
      <c r="K131" s="71"/>
      <c r="L131" s="83"/>
      <c r="M131" s="83"/>
      <c r="N131" s="83"/>
      <c r="O131" s="83"/>
      <c r="P131" s="108"/>
      <c r="Q131" s="83"/>
      <c r="R131" s="83"/>
      <c r="S131" s="83"/>
      <c r="T131" s="83"/>
      <c r="U131" s="83"/>
      <c r="V131" s="83"/>
      <c r="W131" s="83"/>
      <c r="X131" s="83"/>
      <c r="Y131" s="83"/>
      <c r="Z131" s="10"/>
    </row>
    <row r="132" ht="15.75" customHeight="1">
      <c r="A132" s="171"/>
      <c r="B132" s="254">
        <v>2.5</v>
      </c>
      <c r="C132" s="168" t="s">
        <v>60</v>
      </c>
      <c r="D132" s="169" t="s">
        <v>109</v>
      </c>
      <c r="E132" s="83" t="s">
        <v>90</v>
      </c>
      <c r="F132" s="85"/>
      <c r="G132" s="85"/>
      <c r="H132" s="70"/>
      <c r="I132" s="70"/>
      <c r="J132" s="70"/>
      <c r="K132" s="71"/>
      <c r="L132" s="83"/>
      <c r="M132" s="83"/>
      <c r="N132" s="83"/>
      <c r="O132" s="83"/>
      <c r="P132" s="108"/>
      <c r="Q132" s="83"/>
      <c r="R132" s="83"/>
      <c r="S132" s="83"/>
      <c r="T132" s="83"/>
      <c r="U132" s="83"/>
      <c r="V132" s="83"/>
      <c r="W132" s="83"/>
      <c r="X132" s="83"/>
      <c r="Y132" s="83"/>
      <c r="Z132" s="10"/>
    </row>
    <row r="133" ht="15.75" customHeight="1">
      <c r="A133" s="171"/>
      <c r="B133" s="254">
        <v>2.0</v>
      </c>
      <c r="C133" s="169" t="s">
        <v>58</v>
      </c>
      <c r="D133" s="181" t="s">
        <v>104</v>
      </c>
      <c r="E133" s="83" t="s">
        <v>67</v>
      </c>
      <c r="F133" s="85"/>
      <c r="G133" s="85"/>
      <c r="H133" s="70"/>
      <c r="I133" s="70"/>
      <c r="J133" s="70"/>
      <c r="K133" s="71"/>
      <c r="L133" s="200"/>
      <c r="M133" s="83"/>
      <c r="N133" s="83"/>
      <c r="O133" s="83"/>
      <c r="P133" s="108"/>
      <c r="Q133" s="83"/>
      <c r="R133" s="200"/>
      <c r="S133" s="200"/>
      <c r="T133" s="200"/>
      <c r="U133" s="200"/>
      <c r="V133" s="200"/>
      <c r="W133" s="200"/>
      <c r="X133" s="200"/>
      <c r="Y133" s="200"/>
    </row>
    <row r="134" ht="15.75" customHeight="1">
      <c r="A134" s="171"/>
      <c r="B134" s="254">
        <v>2.0</v>
      </c>
      <c r="C134" s="168" t="s">
        <v>80</v>
      </c>
      <c r="D134" s="181" t="s">
        <v>120</v>
      </c>
      <c r="E134" s="100" t="s">
        <v>75</v>
      </c>
      <c r="F134" s="85"/>
      <c r="G134" s="85"/>
      <c r="H134" s="70"/>
      <c r="I134" s="70"/>
      <c r="J134" s="70"/>
      <c r="K134" s="71"/>
      <c r="L134" s="200"/>
      <c r="M134" s="83"/>
      <c r="N134" s="83"/>
      <c r="O134" s="83"/>
      <c r="P134" s="108"/>
      <c r="Q134" s="83"/>
      <c r="R134" s="200"/>
      <c r="S134" s="200"/>
      <c r="T134" s="200"/>
      <c r="U134" s="200"/>
      <c r="V134" s="200"/>
      <c r="W134" s="200"/>
      <c r="X134" s="200"/>
      <c r="Y134" s="200"/>
    </row>
    <row r="135" ht="15.75" customHeight="1">
      <c r="A135" s="68" t="s">
        <v>34</v>
      </c>
      <c r="B135" s="87">
        <v>1.25</v>
      </c>
      <c r="C135" s="24" t="s">
        <v>35</v>
      </c>
      <c r="D135" s="24" t="s">
        <v>116</v>
      </c>
      <c r="E135" s="69" t="s">
        <v>56</v>
      </c>
      <c r="F135" s="85"/>
      <c r="G135" s="85"/>
      <c r="H135" s="70"/>
      <c r="I135" s="70"/>
      <c r="J135" s="70"/>
      <c r="K135" s="71"/>
      <c r="L135" s="83"/>
      <c r="M135" s="83"/>
      <c r="N135" s="83"/>
      <c r="O135" s="83"/>
      <c r="P135" s="108"/>
      <c r="Q135" s="83"/>
      <c r="R135" s="83"/>
      <c r="S135" s="83"/>
      <c r="T135" s="83"/>
      <c r="U135" s="83"/>
      <c r="V135" s="83"/>
      <c r="W135" s="83"/>
      <c r="X135" s="83"/>
      <c r="Y135" s="83"/>
    </row>
    <row r="136" ht="15.75" customHeight="1">
      <c r="A136" s="167"/>
      <c r="B136" s="258">
        <v>1.0</v>
      </c>
      <c r="C136" s="89" t="s">
        <v>35</v>
      </c>
      <c r="D136" s="89" t="s">
        <v>117</v>
      </c>
      <c r="E136" s="69" t="s">
        <v>56</v>
      </c>
      <c r="F136" s="85"/>
      <c r="G136" s="85"/>
      <c r="H136" s="70"/>
      <c r="I136" s="70"/>
      <c r="J136" s="70"/>
      <c r="K136" s="71"/>
      <c r="L136" s="10"/>
      <c r="M136" s="200"/>
      <c r="N136" s="200"/>
      <c r="O136" s="200"/>
      <c r="P136" s="201"/>
      <c r="Q136" s="200"/>
      <c r="R136" s="10"/>
      <c r="S136" s="10"/>
      <c r="T136" s="10"/>
      <c r="U136" s="10"/>
      <c r="V136" s="10"/>
      <c r="W136" s="10"/>
      <c r="X136" s="10"/>
      <c r="Y136" s="10"/>
    </row>
    <row r="137" ht="15.75" customHeight="1">
      <c r="A137" s="167"/>
      <c r="B137" s="259">
        <v>1.0</v>
      </c>
      <c r="C137" s="84" t="s">
        <v>35</v>
      </c>
      <c r="D137" s="84" t="s">
        <v>118</v>
      </c>
      <c r="E137" s="69" t="s">
        <v>56</v>
      </c>
      <c r="F137" s="77"/>
      <c r="G137" s="77"/>
      <c r="H137" s="77"/>
      <c r="I137" s="77"/>
      <c r="J137" s="77"/>
      <c r="K137" s="78"/>
      <c r="L137" s="10"/>
      <c r="M137" s="200"/>
      <c r="N137" s="200"/>
      <c r="O137" s="200"/>
      <c r="P137" s="201"/>
      <c r="Q137" s="200"/>
      <c r="R137" s="10"/>
      <c r="S137" s="10"/>
      <c r="T137" s="10"/>
      <c r="U137" s="10"/>
      <c r="V137" s="10"/>
      <c r="W137" s="10"/>
      <c r="X137" s="10"/>
      <c r="Y137" s="10"/>
    </row>
    <row r="138" ht="15.75" customHeight="1">
      <c r="A138" s="205" t="s">
        <v>125</v>
      </c>
      <c r="B138" s="206"/>
      <c r="C138" s="206"/>
      <c r="D138" s="206"/>
      <c r="E138" s="206"/>
      <c r="F138" s="174">
        <v>9122.0</v>
      </c>
      <c r="G138" s="203">
        <f>F138*$G$17</f>
        <v>4561</v>
      </c>
      <c r="H138" s="203">
        <f>F138*$H$17</f>
        <v>2280.5</v>
      </c>
      <c r="I138" s="203">
        <v>175.0</v>
      </c>
      <c r="J138" s="207">
        <v>671.0</v>
      </c>
      <c r="K138" s="204">
        <v>490.0</v>
      </c>
      <c r="L138" s="10"/>
      <c r="M138" s="10">
        <v>9.75</v>
      </c>
      <c r="N138" s="69">
        <v>37.0</v>
      </c>
      <c r="O138" s="10">
        <f>M138*N138</f>
        <v>360.75</v>
      </c>
      <c r="P138" s="67">
        <f>F138/O138</f>
        <v>25.28620929</v>
      </c>
      <c r="Q138" s="83"/>
      <c r="R138" s="10"/>
      <c r="S138" s="10"/>
      <c r="T138" s="10"/>
      <c r="U138" s="10"/>
      <c r="V138" s="10"/>
      <c r="W138" s="10"/>
      <c r="X138" s="10"/>
      <c r="Y138" s="10"/>
    </row>
    <row r="139" ht="15.75" customHeight="1">
      <c r="A139" s="68" t="s">
        <v>34</v>
      </c>
      <c r="B139" s="181">
        <v>2.0</v>
      </c>
      <c r="C139" s="208" t="s">
        <v>60</v>
      </c>
      <c r="D139" s="208" t="s">
        <v>126</v>
      </c>
      <c r="E139" s="69" t="s">
        <v>88</v>
      </c>
      <c r="F139" s="85"/>
      <c r="G139" s="85"/>
      <c r="H139" s="70"/>
      <c r="I139" s="70"/>
      <c r="J139" s="70"/>
      <c r="K139" s="71"/>
      <c r="L139" s="10"/>
      <c r="M139" s="10"/>
      <c r="N139" s="10"/>
      <c r="O139" s="10"/>
      <c r="P139" s="11"/>
      <c r="Q139" s="10"/>
      <c r="R139" s="10"/>
      <c r="S139" s="10"/>
      <c r="T139" s="10"/>
      <c r="U139" s="10"/>
      <c r="V139" s="10"/>
      <c r="W139" s="10"/>
      <c r="X139" s="10"/>
      <c r="Y139" s="10"/>
    </row>
    <row r="140" ht="15.75" customHeight="1">
      <c r="A140" s="132"/>
      <c r="B140" s="181">
        <v>2.0</v>
      </c>
      <c r="C140" s="169" t="s">
        <v>80</v>
      </c>
      <c r="D140" s="209" t="s">
        <v>120</v>
      </c>
      <c r="E140" s="198" t="s">
        <v>82</v>
      </c>
      <c r="F140" s="85"/>
      <c r="G140" s="85"/>
      <c r="H140" s="70"/>
      <c r="I140" s="70"/>
      <c r="J140" s="70"/>
      <c r="K140" s="71"/>
      <c r="L140" s="10"/>
      <c r="M140" s="10"/>
      <c r="N140" s="10"/>
      <c r="O140" s="10"/>
      <c r="P140" s="11"/>
      <c r="Q140" s="10"/>
      <c r="R140" s="10"/>
      <c r="S140" s="10"/>
      <c r="T140" s="10"/>
      <c r="U140" s="10"/>
      <c r="V140" s="10"/>
      <c r="W140" s="10"/>
      <c r="X140" s="10"/>
      <c r="Y140" s="10"/>
    </row>
    <row r="141" ht="15.75" customHeight="1">
      <c r="A141" s="132"/>
      <c r="B141" s="169"/>
      <c r="C141" s="169" t="s">
        <v>48</v>
      </c>
      <c r="D141" s="181" t="s">
        <v>114</v>
      </c>
      <c r="E141" s="83" t="s">
        <v>90</v>
      </c>
      <c r="F141" s="85"/>
      <c r="G141" s="85"/>
      <c r="H141" s="70"/>
      <c r="I141" s="70"/>
      <c r="J141" s="70"/>
      <c r="K141" s="71"/>
      <c r="L141" s="10"/>
      <c r="M141" s="10"/>
      <c r="N141" s="10"/>
      <c r="O141" s="10"/>
      <c r="P141" s="11"/>
      <c r="Q141" s="10"/>
      <c r="R141" s="10"/>
      <c r="S141" s="10"/>
      <c r="T141" s="10"/>
      <c r="U141" s="10"/>
      <c r="V141" s="10"/>
      <c r="W141" s="10"/>
      <c r="X141" s="10"/>
      <c r="Y141" s="10"/>
    </row>
    <row r="142" ht="15.75" customHeight="1">
      <c r="A142" s="132"/>
      <c r="B142" s="181">
        <v>2.5</v>
      </c>
      <c r="C142" s="169" t="s">
        <v>48</v>
      </c>
      <c r="D142" s="181" t="s">
        <v>115</v>
      </c>
      <c r="E142" s="83" t="s">
        <v>90</v>
      </c>
      <c r="F142" s="85"/>
      <c r="G142" s="85"/>
      <c r="H142" s="70"/>
      <c r="I142" s="70"/>
      <c r="J142" s="70"/>
      <c r="K142" s="71"/>
      <c r="L142" s="10"/>
      <c r="M142" s="10"/>
      <c r="N142" s="10"/>
      <c r="O142" s="10"/>
      <c r="P142" s="11"/>
      <c r="Q142" s="10"/>
      <c r="R142" s="10"/>
      <c r="S142" s="10"/>
      <c r="T142" s="10"/>
      <c r="U142" s="10"/>
      <c r="V142" s="10"/>
      <c r="W142" s="10"/>
      <c r="X142" s="10"/>
      <c r="Y142" s="10"/>
    </row>
    <row r="143" ht="15.75" customHeight="1">
      <c r="A143" s="167"/>
      <c r="B143" s="181">
        <v>1.25</v>
      </c>
      <c r="C143" s="24" t="s">
        <v>35</v>
      </c>
      <c r="D143" s="24" t="s">
        <v>116</v>
      </c>
      <c r="E143" s="69" t="s">
        <v>56</v>
      </c>
      <c r="F143" s="85"/>
      <c r="G143" s="85"/>
      <c r="H143" s="70"/>
      <c r="I143" s="70"/>
      <c r="J143" s="70"/>
      <c r="K143" s="71"/>
      <c r="L143" s="83"/>
      <c r="M143" s="10"/>
      <c r="N143" s="10"/>
      <c r="O143" s="10"/>
      <c r="P143" s="11"/>
      <c r="Q143" s="10"/>
      <c r="R143" s="83"/>
      <c r="S143" s="83"/>
      <c r="T143" s="83"/>
      <c r="U143" s="83"/>
      <c r="V143" s="83"/>
      <c r="W143" s="83"/>
      <c r="X143" s="83"/>
      <c r="Y143" s="83"/>
    </row>
    <row r="144" ht="15.75" customHeight="1">
      <c r="A144" s="167"/>
      <c r="B144" s="181">
        <v>1.0</v>
      </c>
      <c r="C144" s="89" t="s">
        <v>35</v>
      </c>
      <c r="D144" s="89" t="s">
        <v>117</v>
      </c>
      <c r="E144" s="69" t="s">
        <v>56</v>
      </c>
      <c r="F144" s="85"/>
      <c r="G144" s="85"/>
      <c r="H144" s="85"/>
      <c r="I144" s="85"/>
      <c r="J144" s="85"/>
      <c r="K144" s="86"/>
      <c r="L144" s="83"/>
      <c r="M144" s="10"/>
      <c r="N144" s="10"/>
      <c r="O144" s="10"/>
      <c r="P144" s="11"/>
      <c r="Q144" s="10"/>
      <c r="R144" s="83"/>
      <c r="S144" s="83"/>
      <c r="T144" s="83"/>
      <c r="U144" s="83"/>
      <c r="V144" s="83"/>
      <c r="W144" s="83"/>
      <c r="X144" s="83"/>
      <c r="Y144" s="83"/>
    </row>
    <row r="145" ht="15.75" customHeight="1">
      <c r="A145" s="192"/>
      <c r="B145" s="260">
        <v>1.0</v>
      </c>
      <c r="C145" s="84" t="s">
        <v>35</v>
      </c>
      <c r="D145" s="84" t="s">
        <v>118</v>
      </c>
      <c r="E145" s="69" t="s">
        <v>56</v>
      </c>
      <c r="F145" s="77"/>
      <c r="G145" s="77"/>
      <c r="H145" s="77"/>
      <c r="I145" s="77"/>
      <c r="J145" s="77"/>
      <c r="K145" s="78"/>
      <c r="L145" s="83"/>
      <c r="M145" s="10"/>
      <c r="N145" s="10"/>
      <c r="O145" s="10"/>
      <c r="P145" s="11"/>
      <c r="Q145" s="10"/>
      <c r="R145" s="83"/>
      <c r="S145" s="83"/>
      <c r="T145" s="83"/>
      <c r="U145" s="83"/>
      <c r="V145" s="83"/>
      <c r="W145" s="83"/>
      <c r="X145" s="83"/>
      <c r="Y145" s="83"/>
    </row>
    <row r="146" ht="15.75" customHeight="1">
      <c r="A146" s="211" t="s">
        <v>127</v>
      </c>
      <c r="B146" s="6"/>
      <c r="C146" s="6"/>
      <c r="D146" s="6"/>
      <c r="E146" s="7"/>
      <c r="F146" s="174">
        <v>9122.0</v>
      </c>
      <c r="G146" s="203">
        <f>F146*$G$17</f>
        <v>4561</v>
      </c>
      <c r="H146" s="203">
        <f>F146*$H$17</f>
        <v>2280.5</v>
      </c>
      <c r="I146" s="203">
        <v>175.0</v>
      </c>
      <c r="J146" s="207">
        <v>671.0</v>
      </c>
      <c r="K146" s="204">
        <v>490.0</v>
      </c>
      <c r="L146" s="83"/>
      <c r="M146" s="10">
        <v>9.75</v>
      </c>
      <c r="N146" s="69">
        <v>37.0</v>
      </c>
      <c r="O146" s="10">
        <f>M146*N146</f>
        <v>360.75</v>
      </c>
      <c r="P146" s="67">
        <f>F146/O146</f>
        <v>25.28620929</v>
      </c>
      <c r="Q146" s="83"/>
      <c r="R146" s="83"/>
      <c r="S146" s="83"/>
      <c r="T146" s="83"/>
      <c r="U146" s="83"/>
      <c r="V146" s="83"/>
      <c r="W146" s="83"/>
      <c r="X146" s="83"/>
      <c r="Y146" s="83"/>
    </row>
    <row r="147" ht="15.75" customHeight="1">
      <c r="A147" s="72" t="s">
        <v>38</v>
      </c>
      <c r="B147" s="24"/>
      <c r="C147" s="169" t="s">
        <v>60</v>
      </c>
      <c r="D147" s="197" t="s">
        <v>70</v>
      </c>
      <c r="E147" s="83" t="s">
        <v>90</v>
      </c>
      <c r="F147" s="85"/>
      <c r="G147" s="85"/>
      <c r="H147" s="85"/>
      <c r="I147" s="85"/>
      <c r="J147" s="85"/>
      <c r="K147" s="86"/>
      <c r="L147" s="83"/>
      <c r="M147" s="83"/>
      <c r="N147" s="83"/>
      <c r="O147" s="83"/>
      <c r="P147" s="108"/>
      <c r="Q147" s="83"/>
      <c r="R147" s="83"/>
      <c r="S147" s="83"/>
      <c r="T147" s="83"/>
      <c r="U147" s="83"/>
      <c r="V147" s="83"/>
      <c r="W147" s="83"/>
      <c r="X147" s="83"/>
      <c r="Y147" s="83"/>
    </row>
    <row r="148" ht="15.75" customHeight="1">
      <c r="A148" s="152"/>
      <c r="B148" s="87">
        <v>2.5</v>
      </c>
      <c r="C148" s="169" t="s">
        <v>60</v>
      </c>
      <c r="D148" s="181" t="s">
        <v>128</v>
      </c>
      <c r="E148" s="83" t="s">
        <v>90</v>
      </c>
      <c r="F148" s="85"/>
      <c r="G148" s="85"/>
      <c r="H148" s="85"/>
      <c r="I148" s="85"/>
      <c r="J148" s="85"/>
      <c r="K148" s="86"/>
      <c r="L148" s="83"/>
      <c r="M148" s="83"/>
      <c r="N148" s="83"/>
      <c r="O148" s="83"/>
      <c r="P148" s="108"/>
      <c r="Q148" s="83"/>
      <c r="R148" s="83"/>
      <c r="S148" s="83"/>
      <c r="T148" s="83"/>
      <c r="U148" s="83"/>
      <c r="V148" s="83"/>
      <c r="W148" s="83"/>
      <c r="X148" s="83"/>
      <c r="Y148" s="83"/>
    </row>
    <row r="149" ht="15.75" customHeight="1">
      <c r="A149" s="152"/>
      <c r="B149" s="87">
        <v>2.0</v>
      </c>
      <c r="C149" s="24" t="s">
        <v>58</v>
      </c>
      <c r="D149" s="197" t="s">
        <v>104</v>
      </c>
      <c r="E149" s="10" t="s">
        <v>67</v>
      </c>
      <c r="F149" s="85"/>
      <c r="G149" s="85"/>
      <c r="H149" s="85"/>
      <c r="I149" s="85"/>
      <c r="J149" s="85"/>
      <c r="K149" s="86"/>
      <c r="L149" s="83"/>
      <c r="M149" s="83"/>
      <c r="N149" s="83"/>
      <c r="O149" s="83"/>
      <c r="P149" s="108"/>
      <c r="Q149" s="83"/>
      <c r="R149" s="83"/>
      <c r="S149" s="83"/>
      <c r="T149" s="83"/>
      <c r="U149" s="83"/>
      <c r="V149" s="83"/>
      <c r="W149" s="83"/>
      <c r="X149" s="83"/>
      <c r="Y149" s="83"/>
    </row>
    <row r="150" ht="15.75" customHeight="1">
      <c r="A150" s="152"/>
      <c r="B150" s="87">
        <v>2.0</v>
      </c>
      <c r="C150" s="24" t="s">
        <v>80</v>
      </c>
      <c r="D150" s="197" t="s">
        <v>120</v>
      </c>
      <c r="E150" s="69" t="s">
        <v>75</v>
      </c>
      <c r="F150" s="85"/>
      <c r="G150" s="85"/>
      <c r="H150" s="85"/>
      <c r="I150" s="85"/>
      <c r="J150" s="85"/>
      <c r="K150" s="86"/>
      <c r="L150" s="83"/>
      <c r="M150" s="83"/>
      <c r="N150" s="83"/>
      <c r="O150" s="83"/>
      <c r="P150" s="108"/>
      <c r="Q150" s="83"/>
      <c r="R150" s="83"/>
      <c r="S150" s="83"/>
      <c r="T150" s="83"/>
      <c r="U150" s="83"/>
      <c r="V150" s="83"/>
      <c r="W150" s="83"/>
      <c r="X150" s="83"/>
      <c r="Y150" s="83"/>
    </row>
    <row r="151" ht="15.75" customHeight="1">
      <c r="A151" s="132" t="s">
        <v>7</v>
      </c>
      <c r="B151" s="87">
        <v>1.25</v>
      </c>
      <c r="C151" s="24" t="s">
        <v>35</v>
      </c>
      <c r="D151" s="24" t="s">
        <v>116</v>
      </c>
      <c r="E151" s="69" t="s">
        <v>56</v>
      </c>
      <c r="F151" s="85"/>
      <c r="G151" s="85"/>
      <c r="H151" s="85"/>
      <c r="I151" s="85"/>
      <c r="J151" s="85"/>
      <c r="K151" s="86"/>
      <c r="L151" s="10"/>
      <c r="M151" s="83"/>
      <c r="N151" s="83"/>
      <c r="O151" s="83"/>
      <c r="P151" s="108"/>
      <c r="Q151" s="83"/>
      <c r="R151" s="10"/>
      <c r="S151" s="10"/>
      <c r="T151" s="10"/>
      <c r="U151" s="10"/>
      <c r="V151" s="10"/>
      <c r="W151" s="10"/>
      <c r="X151" s="10"/>
      <c r="Y151" s="10"/>
    </row>
    <row r="152" ht="15.75" customHeight="1">
      <c r="A152" s="68"/>
      <c r="B152" s="87">
        <v>1.0</v>
      </c>
      <c r="C152" s="89" t="s">
        <v>35</v>
      </c>
      <c r="D152" s="89" t="s">
        <v>117</v>
      </c>
      <c r="E152" s="69" t="s">
        <v>56</v>
      </c>
      <c r="F152" s="85"/>
      <c r="G152" s="85"/>
      <c r="H152" s="70"/>
      <c r="I152" s="70"/>
      <c r="J152" s="70"/>
      <c r="K152" s="71"/>
      <c r="L152" s="10"/>
      <c r="M152" s="83"/>
      <c r="N152" s="83"/>
      <c r="O152" s="83"/>
      <c r="P152" s="108"/>
      <c r="Q152" s="83"/>
      <c r="R152" s="10"/>
      <c r="S152" s="10"/>
      <c r="T152" s="10"/>
      <c r="U152" s="10"/>
      <c r="V152" s="10"/>
      <c r="W152" s="10"/>
      <c r="X152" s="10"/>
      <c r="Y152" s="10"/>
    </row>
    <row r="153" ht="15.75" customHeight="1">
      <c r="A153" s="136"/>
      <c r="B153" s="122">
        <v>1.0</v>
      </c>
      <c r="C153" s="84" t="s">
        <v>35</v>
      </c>
      <c r="D153" s="84" t="s">
        <v>118</v>
      </c>
      <c r="E153" s="69" t="s">
        <v>56</v>
      </c>
      <c r="F153" s="77"/>
      <c r="G153" s="77"/>
      <c r="H153" s="77"/>
      <c r="I153" s="77"/>
      <c r="J153" s="77"/>
      <c r="K153" s="78"/>
      <c r="L153" s="10"/>
      <c r="M153" s="83"/>
      <c r="N153" s="83"/>
      <c r="O153" s="83"/>
      <c r="P153" s="108"/>
      <c r="Q153" s="83"/>
      <c r="R153" s="10"/>
      <c r="S153" s="10"/>
      <c r="T153" s="10"/>
      <c r="U153" s="10"/>
      <c r="V153" s="10"/>
      <c r="W153" s="10"/>
      <c r="X153" s="10"/>
      <c r="Y153" s="10"/>
    </row>
    <row r="154" ht="15.75" customHeight="1">
      <c r="A154" s="193" t="s">
        <v>129</v>
      </c>
      <c r="B154" s="6"/>
      <c r="C154" s="6"/>
      <c r="D154" s="6"/>
      <c r="E154" s="7"/>
      <c r="F154" s="174">
        <v>9122.0</v>
      </c>
      <c r="G154" s="203">
        <f>F154*$G$17</f>
        <v>4561</v>
      </c>
      <c r="H154" s="203">
        <f>F154*$H$17</f>
        <v>2280.5</v>
      </c>
      <c r="I154" s="203">
        <v>175.0</v>
      </c>
      <c r="J154" s="207">
        <v>686.0</v>
      </c>
      <c r="K154" s="204">
        <v>490.0</v>
      </c>
      <c r="L154" s="10"/>
      <c r="M154" s="10">
        <v>9.75</v>
      </c>
      <c r="N154" s="69">
        <v>37.0</v>
      </c>
      <c r="O154" s="10">
        <f>M154*N154</f>
        <v>360.75</v>
      </c>
      <c r="P154" s="67">
        <f>F154/O154</f>
        <v>25.28620929</v>
      </c>
      <c r="Q154" s="10"/>
      <c r="R154" s="10"/>
      <c r="S154" s="10"/>
      <c r="T154" s="10"/>
      <c r="U154" s="10"/>
      <c r="V154" s="10"/>
      <c r="W154" s="10"/>
      <c r="X154" s="10"/>
      <c r="Y154" s="10"/>
    </row>
    <row r="155" ht="15.75" customHeight="1">
      <c r="A155" s="68" t="s">
        <v>34</v>
      </c>
      <c r="B155" s="181">
        <v>2.0</v>
      </c>
      <c r="C155" s="208" t="s">
        <v>60</v>
      </c>
      <c r="D155" s="208" t="s">
        <v>126</v>
      </c>
      <c r="E155" s="69" t="s">
        <v>88</v>
      </c>
      <c r="F155" s="70"/>
      <c r="G155" s="70"/>
      <c r="H155" s="70"/>
      <c r="I155" s="70"/>
      <c r="J155" s="70"/>
      <c r="K155" s="71"/>
      <c r="L155" s="10"/>
      <c r="M155" s="10"/>
      <c r="N155" s="10"/>
      <c r="O155" s="10"/>
      <c r="P155" s="11"/>
      <c r="Q155" s="10"/>
      <c r="R155" s="10"/>
      <c r="S155" s="10"/>
      <c r="T155" s="10"/>
      <c r="U155" s="10"/>
      <c r="V155" s="10"/>
      <c r="W155" s="10"/>
      <c r="X155" s="10"/>
      <c r="Y155" s="10"/>
    </row>
    <row r="156" ht="15.75" customHeight="1">
      <c r="A156" s="132"/>
      <c r="B156" s="181">
        <v>2.0</v>
      </c>
      <c r="C156" s="169" t="s">
        <v>80</v>
      </c>
      <c r="D156" s="209" t="s">
        <v>120</v>
      </c>
      <c r="E156" s="198" t="s">
        <v>82</v>
      </c>
      <c r="F156" s="70"/>
      <c r="G156" s="70"/>
      <c r="H156" s="70"/>
      <c r="I156" s="70"/>
      <c r="J156" s="70"/>
      <c r="K156" s="71"/>
      <c r="L156" s="10"/>
      <c r="M156" s="10"/>
      <c r="N156" s="10"/>
      <c r="O156" s="10"/>
      <c r="P156" s="11"/>
      <c r="Q156" s="10"/>
      <c r="R156" s="10"/>
      <c r="S156" s="10"/>
      <c r="T156" s="10"/>
      <c r="U156" s="10"/>
      <c r="V156" s="10"/>
      <c r="W156" s="10"/>
      <c r="X156" s="10"/>
      <c r="Y156" s="10"/>
    </row>
    <row r="157" ht="15.75" customHeight="1">
      <c r="A157" s="132"/>
      <c r="B157" s="169"/>
      <c r="C157" s="169" t="s">
        <v>48</v>
      </c>
      <c r="D157" s="181" t="s">
        <v>114</v>
      </c>
      <c r="E157" s="83" t="s">
        <v>90</v>
      </c>
      <c r="F157" s="70"/>
      <c r="G157" s="70"/>
      <c r="H157" s="70"/>
      <c r="I157" s="70"/>
      <c r="J157" s="70"/>
      <c r="K157" s="71"/>
      <c r="L157" s="10"/>
      <c r="M157" s="10"/>
      <c r="N157" s="10"/>
      <c r="O157" s="10"/>
      <c r="P157" s="11"/>
      <c r="Q157" s="10"/>
      <c r="R157" s="10"/>
      <c r="S157" s="10"/>
      <c r="T157" s="10"/>
      <c r="U157" s="10"/>
      <c r="V157" s="10"/>
      <c r="W157" s="10"/>
      <c r="X157" s="10"/>
      <c r="Y157" s="10"/>
    </row>
    <row r="158" ht="15.75" customHeight="1">
      <c r="A158" s="132"/>
      <c r="B158" s="181">
        <v>2.5</v>
      </c>
      <c r="C158" s="169" t="s">
        <v>48</v>
      </c>
      <c r="D158" s="181" t="s">
        <v>115</v>
      </c>
      <c r="E158" s="83" t="s">
        <v>90</v>
      </c>
      <c r="F158" s="70"/>
      <c r="G158" s="70"/>
      <c r="H158" s="70"/>
      <c r="I158" s="70"/>
      <c r="J158" s="70"/>
      <c r="K158" s="71"/>
      <c r="L158" s="10"/>
      <c r="M158" s="10"/>
      <c r="N158" s="10"/>
      <c r="O158" s="10"/>
      <c r="P158" s="11"/>
      <c r="Q158" s="10"/>
      <c r="R158" s="10"/>
      <c r="S158" s="10"/>
      <c r="T158" s="10"/>
      <c r="U158" s="10"/>
      <c r="V158" s="10"/>
      <c r="W158" s="10"/>
      <c r="X158" s="10"/>
      <c r="Y158" s="10"/>
    </row>
    <row r="159" ht="15.75" customHeight="1">
      <c r="A159" s="167"/>
      <c r="B159" s="181">
        <v>1.25</v>
      </c>
      <c r="C159" s="24" t="s">
        <v>35</v>
      </c>
      <c r="D159" s="24" t="s">
        <v>116</v>
      </c>
      <c r="E159" s="69" t="s">
        <v>56</v>
      </c>
      <c r="F159" s="70"/>
      <c r="G159" s="70"/>
      <c r="H159" s="70"/>
      <c r="I159" s="70"/>
      <c r="J159" s="70"/>
      <c r="K159" s="71"/>
      <c r="L159" s="10"/>
      <c r="M159" s="10"/>
      <c r="N159" s="10"/>
      <c r="O159" s="10"/>
      <c r="P159" s="11"/>
      <c r="Q159" s="10"/>
      <c r="R159" s="10"/>
      <c r="S159" s="10"/>
      <c r="T159" s="10"/>
      <c r="U159" s="10"/>
      <c r="V159" s="10"/>
      <c r="W159" s="10"/>
      <c r="X159" s="10"/>
      <c r="Y159" s="10"/>
    </row>
    <row r="160" ht="15.75" customHeight="1">
      <c r="A160" s="167"/>
      <c r="B160" s="181">
        <v>1.0</v>
      </c>
      <c r="C160" s="89" t="s">
        <v>35</v>
      </c>
      <c r="D160" s="89" t="s">
        <v>117</v>
      </c>
      <c r="E160" s="69" t="s">
        <v>56</v>
      </c>
      <c r="F160" s="70"/>
      <c r="G160" s="70"/>
      <c r="H160" s="70"/>
      <c r="I160" s="70"/>
      <c r="J160" s="70"/>
      <c r="K160" s="71"/>
      <c r="L160" s="10"/>
      <c r="M160" s="10"/>
      <c r="N160" s="10"/>
      <c r="O160" s="10"/>
      <c r="P160" s="11"/>
      <c r="Q160" s="10"/>
      <c r="R160" s="10"/>
      <c r="S160" s="10"/>
      <c r="T160" s="10"/>
      <c r="U160" s="10"/>
      <c r="V160" s="10"/>
      <c r="W160" s="10"/>
      <c r="X160" s="10"/>
      <c r="Y160" s="10"/>
    </row>
    <row r="161" ht="15.75" customHeight="1">
      <c r="A161" s="192"/>
      <c r="B161" s="260">
        <v>1.0</v>
      </c>
      <c r="C161" s="84" t="s">
        <v>35</v>
      </c>
      <c r="D161" s="84" t="s">
        <v>118</v>
      </c>
      <c r="E161" s="69" t="s">
        <v>56</v>
      </c>
      <c r="F161" s="70"/>
      <c r="G161" s="70"/>
      <c r="H161" s="70"/>
      <c r="I161" s="70"/>
      <c r="J161" s="70"/>
      <c r="K161" s="71"/>
      <c r="L161" s="10"/>
      <c r="M161" s="10"/>
      <c r="N161" s="10"/>
      <c r="O161" s="10"/>
      <c r="P161" s="11"/>
      <c r="Q161" s="10"/>
      <c r="R161" s="10"/>
      <c r="S161" s="10"/>
      <c r="T161" s="10"/>
      <c r="U161" s="10"/>
      <c r="V161" s="10"/>
      <c r="W161" s="10"/>
      <c r="X161" s="10"/>
      <c r="Y161" s="10"/>
    </row>
    <row r="162" ht="15.75" customHeight="1">
      <c r="A162" s="193" t="s">
        <v>130</v>
      </c>
      <c r="B162" s="6"/>
      <c r="C162" s="6"/>
      <c r="D162" s="6"/>
      <c r="E162" s="7"/>
      <c r="F162" s="174">
        <v>9122.0</v>
      </c>
      <c r="G162" s="203">
        <f>F162*$G$17</f>
        <v>4561</v>
      </c>
      <c r="H162" s="203">
        <f>F162*$H$17</f>
        <v>2280.5</v>
      </c>
      <c r="I162" s="203">
        <v>175.0</v>
      </c>
      <c r="J162" s="207">
        <v>686.0</v>
      </c>
      <c r="K162" s="204">
        <v>490.0</v>
      </c>
      <c r="L162" s="10"/>
      <c r="M162" s="10">
        <v>9.75</v>
      </c>
      <c r="N162" s="69">
        <v>37.0</v>
      </c>
      <c r="O162" s="10">
        <f>M162*N162</f>
        <v>360.75</v>
      </c>
      <c r="P162" s="67">
        <f>F162/O162</f>
        <v>25.28620929</v>
      </c>
      <c r="Q162" s="10"/>
      <c r="R162" s="10"/>
      <c r="S162" s="10"/>
      <c r="T162" s="10"/>
      <c r="U162" s="10"/>
      <c r="V162" s="10"/>
      <c r="W162" s="10"/>
      <c r="X162" s="10"/>
      <c r="Y162" s="10"/>
    </row>
    <row r="163" ht="15.75" customHeight="1">
      <c r="A163" s="72" t="s">
        <v>38</v>
      </c>
      <c r="B163" s="24"/>
      <c r="C163" s="169" t="s">
        <v>60</v>
      </c>
      <c r="D163" s="197" t="s">
        <v>70</v>
      </c>
      <c r="E163" s="83" t="s">
        <v>90</v>
      </c>
      <c r="F163" s="212"/>
      <c r="G163" s="212"/>
      <c r="H163" s="212"/>
      <c r="I163" s="212"/>
      <c r="J163" s="212"/>
      <c r="K163" s="213"/>
      <c r="L163" s="10"/>
      <c r="M163" s="10"/>
      <c r="N163" s="10"/>
      <c r="O163" s="10"/>
      <c r="P163" s="11"/>
      <c r="Q163" s="10"/>
      <c r="R163" s="10"/>
      <c r="S163" s="10"/>
      <c r="T163" s="10"/>
      <c r="U163" s="10"/>
      <c r="V163" s="10"/>
      <c r="W163" s="10"/>
      <c r="X163" s="10"/>
      <c r="Y163" s="10"/>
    </row>
    <row r="164" ht="15.75" customHeight="1">
      <c r="A164" s="152"/>
      <c r="B164" s="87">
        <v>2.5</v>
      </c>
      <c r="C164" s="169" t="s">
        <v>60</v>
      </c>
      <c r="D164" s="181" t="s">
        <v>128</v>
      </c>
      <c r="E164" s="83" t="s">
        <v>90</v>
      </c>
      <c r="F164" s="212"/>
      <c r="G164" s="212"/>
      <c r="H164" s="212"/>
      <c r="I164" s="212"/>
      <c r="J164" s="212"/>
      <c r="K164" s="213"/>
      <c r="L164" s="10"/>
      <c r="M164" s="10"/>
      <c r="N164" s="10"/>
      <c r="O164" s="10"/>
      <c r="P164" s="11"/>
      <c r="Q164" s="10"/>
      <c r="R164" s="10"/>
      <c r="S164" s="10"/>
      <c r="T164" s="10"/>
      <c r="U164" s="10"/>
      <c r="V164" s="10"/>
      <c r="W164" s="10"/>
      <c r="X164" s="10"/>
      <c r="Y164" s="10"/>
    </row>
    <row r="165" ht="15.75" customHeight="1">
      <c r="A165" s="152"/>
      <c r="B165" s="87">
        <v>2.0</v>
      </c>
      <c r="C165" s="24" t="s">
        <v>58</v>
      </c>
      <c r="D165" s="197" t="s">
        <v>104</v>
      </c>
      <c r="E165" s="10" t="s">
        <v>67</v>
      </c>
      <c r="F165" s="212"/>
      <c r="G165" s="212"/>
      <c r="H165" s="212"/>
      <c r="I165" s="212"/>
      <c r="J165" s="212"/>
      <c r="K165" s="213"/>
      <c r="L165" s="10"/>
      <c r="M165" s="10"/>
      <c r="N165" s="10"/>
      <c r="O165" s="10"/>
      <c r="P165" s="11"/>
      <c r="Q165" s="10"/>
      <c r="R165" s="10"/>
      <c r="S165" s="10"/>
      <c r="T165" s="10"/>
      <c r="U165" s="10"/>
      <c r="V165" s="10"/>
      <c r="W165" s="10"/>
      <c r="X165" s="10"/>
      <c r="Y165" s="10"/>
    </row>
    <row r="166" ht="15.75" customHeight="1">
      <c r="A166" s="152"/>
      <c r="B166" s="87">
        <v>2.0</v>
      </c>
      <c r="C166" s="24" t="s">
        <v>80</v>
      </c>
      <c r="D166" s="197" t="s">
        <v>120</v>
      </c>
      <c r="E166" s="69" t="s">
        <v>75</v>
      </c>
      <c r="F166" s="212"/>
      <c r="G166" s="212"/>
      <c r="H166" s="212"/>
      <c r="I166" s="212"/>
      <c r="J166" s="212"/>
      <c r="K166" s="213"/>
      <c r="L166" s="10"/>
      <c r="M166" s="10"/>
      <c r="N166" s="10"/>
      <c r="O166" s="10"/>
      <c r="P166" s="11"/>
      <c r="Q166" s="10"/>
      <c r="R166" s="10"/>
      <c r="S166" s="10"/>
      <c r="T166" s="10"/>
      <c r="U166" s="10"/>
      <c r="V166" s="10"/>
      <c r="W166" s="10"/>
      <c r="X166" s="10"/>
      <c r="Y166" s="10"/>
    </row>
    <row r="167" ht="15.75" customHeight="1">
      <c r="A167" s="136" t="s">
        <v>7</v>
      </c>
      <c r="B167" s="261">
        <v>1.25</v>
      </c>
      <c r="C167" s="24" t="s">
        <v>35</v>
      </c>
      <c r="D167" s="24" t="s">
        <v>116</v>
      </c>
      <c r="E167" s="69" t="s">
        <v>56</v>
      </c>
      <c r="F167" s="212"/>
      <c r="G167" s="212"/>
      <c r="H167" s="212"/>
      <c r="I167" s="212"/>
      <c r="J167" s="212"/>
      <c r="K167" s="213"/>
      <c r="L167" s="10"/>
      <c r="M167" s="10"/>
      <c r="N167" s="10"/>
      <c r="O167" s="10"/>
      <c r="P167" s="11"/>
      <c r="Q167" s="10"/>
      <c r="R167" s="10"/>
      <c r="S167" s="10"/>
      <c r="T167" s="10"/>
      <c r="U167" s="10"/>
      <c r="V167" s="10"/>
      <c r="W167" s="10"/>
      <c r="X167" s="10"/>
      <c r="Y167" s="10"/>
    </row>
    <row r="168" ht="15.75" customHeight="1">
      <c r="A168" s="136"/>
      <c r="B168" s="261">
        <v>1.0</v>
      </c>
      <c r="C168" s="89" t="s">
        <v>35</v>
      </c>
      <c r="D168" s="89" t="s">
        <v>117</v>
      </c>
      <c r="E168" s="69" t="s">
        <v>56</v>
      </c>
      <c r="F168" s="212"/>
      <c r="G168" s="212"/>
      <c r="H168" s="212"/>
      <c r="I168" s="212"/>
      <c r="J168" s="212"/>
      <c r="K168" s="213"/>
      <c r="L168" s="10"/>
      <c r="M168" s="10"/>
      <c r="N168" s="10"/>
      <c r="O168" s="10"/>
      <c r="P168" s="11"/>
      <c r="Q168" s="10"/>
      <c r="R168" s="10"/>
      <c r="S168" s="10"/>
      <c r="T168" s="10"/>
      <c r="U168" s="10"/>
      <c r="V168" s="10"/>
      <c r="W168" s="10"/>
      <c r="X168" s="10"/>
      <c r="Y168" s="10"/>
    </row>
    <row r="169" ht="15.75" customHeight="1">
      <c r="A169" s="136"/>
      <c r="B169" s="261">
        <v>1.0</v>
      </c>
      <c r="C169" s="84" t="s">
        <v>35</v>
      </c>
      <c r="D169" s="84" t="s">
        <v>118</v>
      </c>
      <c r="E169" s="69" t="s">
        <v>56</v>
      </c>
      <c r="F169" s="212"/>
      <c r="G169" s="212"/>
      <c r="H169" s="212"/>
      <c r="I169" s="212"/>
      <c r="J169" s="212"/>
      <c r="K169" s="213"/>
      <c r="L169" s="10"/>
      <c r="M169" s="10"/>
      <c r="N169" s="10"/>
      <c r="O169" s="10"/>
      <c r="P169" s="11"/>
      <c r="Q169" s="10"/>
      <c r="R169" s="10"/>
      <c r="S169" s="10"/>
      <c r="T169" s="10"/>
      <c r="U169" s="10"/>
      <c r="V169" s="10"/>
      <c r="W169" s="10"/>
      <c r="X169" s="10"/>
      <c r="Y169" s="10"/>
    </row>
    <row r="170" ht="15.75" customHeight="1">
      <c r="A170" s="193" t="s">
        <v>131</v>
      </c>
      <c r="B170" s="6"/>
      <c r="C170" s="6"/>
      <c r="D170" s="6"/>
      <c r="E170" s="7"/>
      <c r="F170" s="174">
        <v>9122.0</v>
      </c>
      <c r="G170" s="203">
        <f>F170*$G$17</f>
        <v>4561</v>
      </c>
      <c r="H170" s="203">
        <f>F170*$H$17</f>
        <v>2280.5</v>
      </c>
      <c r="I170" s="203">
        <v>175.0</v>
      </c>
      <c r="J170" s="207">
        <v>686.0</v>
      </c>
      <c r="K170" s="204">
        <v>490.0</v>
      </c>
      <c r="L170" s="10"/>
      <c r="M170" s="10">
        <v>9.75</v>
      </c>
      <c r="N170" s="69">
        <v>37.0</v>
      </c>
      <c r="O170" s="10">
        <f>M170*N170</f>
        <v>360.75</v>
      </c>
      <c r="P170" s="67">
        <f>F170/O170</f>
        <v>25.28620929</v>
      </c>
      <c r="Q170" s="10"/>
      <c r="R170" s="10"/>
      <c r="S170" s="10"/>
      <c r="T170" s="10"/>
      <c r="U170" s="10"/>
      <c r="V170" s="10"/>
      <c r="W170" s="10"/>
      <c r="X170" s="10"/>
      <c r="Y170" s="10"/>
    </row>
    <row r="171" ht="15.75" customHeight="1">
      <c r="A171" s="68" t="s">
        <v>34</v>
      </c>
      <c r="B171" s="87">
        <v>2.0</v>
      </c>
      <c r="C171" s="208" t="s">
        <v>60</v>
      </c>
      <c r="D171" s="208" t="s">
        <v>126</v>
      </c>
      <c r="E171" s="69" t="s">
        <v>88</v>
      </c>
      <c r="F171" s="141"/>
      <c r="G171" s="141"/>
      <c r="H171" s="141"/>
      <c r="I171" s="141"/>
      <c r="J171" s="141"/>
      <c r="K171" s="142"/>
      <c r="L171" s="10"/>
      <c r="M171" s="10"/>
      <c r="N171" s="10"/>
      <c r="O171" s="10"/>
      <c r="P171" s="11"/>
      <c r="Q171" s="10"/>
      <c r="R171" s="10"/>
      <c r="S171" s="10"/>
      <c r="T171" s="10"/>
      <c r="U171" s="10"/>
      <c r="V171" s="10"/>
      <c r="W171" s="10"/>
      <c r="X171" s="10"/>
      <c r="Y171" s="10"/>
    </row>
    <row r="172" ht="15.75" customHeight="1">
      <c r="A172" s="132"/>
      <c r="B172" s="87">
        <v>2.0</v>
      </c>
      <c r="C172" s="169" t="s">
        <v>80</v>
      </c>
      <c r="D172" s="209" t="s">
        <v>120</v>
      </c>
      <c r="E172" s="198" t="s">
        <v>82</v>
      </c>
      <c r="F172" s="141"/>
      <c r="G172" s="141"/>
      <c r="H172" s="141"/>
      <c r="I172" s="141"/>
      <c r="J172" s="141"/>
      <c r="K172" s="142"/>
      <c r="L172" s="10"/>
      <c r="M172" s="10"/>
      <c r="N172" s="10"/>
      <c r="O172" s="10"/>
      <c r="P172" s="11"/>
      <c r="Q172" s="10"/>
      <c r="R172" s="10"/>
      <c r="S172" s="10"/>
      <c r="T172" s="10"/>
      <c r="U172" s="10"/>
      <c r="V172" s="10"/>
      <c r="W172" s="10"/>
      <c r="X172" s="10"/>
      <c r="Y172" s="10"/>
    </row>
    <row r="173" ht="15.75" customHeight="1">
      <c r="A173" s="132"/>
      <c r="B173" s="87"/>
      <c r="C173" s="169" t="s">
        <v>48</v>
      </c>
      <c r="D173" s="181" t="s">
        <v>114</v>
      </c>
      <c r="E173" s="83" t="s">
        <v>90</v>
      </c>
      <c r="F173" s="141"/>
      <c r="G173" s="141"/>
      <c r="H173" s="141"/>
      <c r="I173" s="141"/>
      <c r="J173" s="141"/>
      <c r="K173" s="142"/>
      <c r="L173" s="10"/>
      <c r="M173" s="10"/>
      <c r="N173" s="10"/>
      <c r="O173" s="10"/>
      <c r="P173" s="11"/>
      <c r="Q173" s="10"/>
      <c r="R173" s="10"/>
      <c r="S173" s="10"/>
      <c r="T173" s="10"/>
      <c r="U173" s="10"/>
      <c r="V173" s="10"/>
      <c r="W173" s="10"/>
      <c r="X173" s="10"/>
      <c r="Y173" s="10"/>
    </row>
    <row r="174" ht="15.75" customHeight="1">
      <c r="A174" s="132"/>
      <c r="B174" s="87">
        <v>2.5</v>
      </c>
      <c r="C174" s="169" t="s">
        <v>48</v>
      </c>
      <c r="D174" s="181" t="s">
        <v>115</v>
      </c>
      <c r="E174" s="83" t="s">
        <v>90</v>
      </c>
      <c r="F174" s="141"/>
      <c r="G174" s="141"/>
      <c r="H174" s="141"/>
      <c r="I174" s="141"/>
      <c r="J174" s="141"/>
      <c r="K174" s="142"/>
      <c r="L174" s="10"/>
      <c r="M174" s="10"/>
      <c r="N174" s="10"/>
      <c r="O174" s="10"/>
      <c r="P174" s="11"/>
      <c r="Q174" s="10"/>
      <c r="R174" s="10"/>
      <c r="S174" s="10"/>
      <c r="T174" s="10"/>
      <c r="U174" s="10"/>
      <c r="V174" s="10"/>
      <c r="W174" s="10"/>
      <c r="X174" s="10"/>
      <c r="Y174" s="10"/>
    </row>
    <row r="175" ht="15.75" customHeight="1">
      <c r="A175" s="132"/>
      <c r="B175" s="87">
        <v>1.25</v>
      </c>
      <c r="C175" s="24" t="s">
        <v>35</v>
      </c>
      <c r="D175" s="24" t="s">
        <v>116</v>
      </c>
      <c r="E175" s="69" t="s">
        <v>56</v>
      </c>
      <c r="F175" s="141"/>
      <c r="G175" s="141"/>
      <c r="H175" s="141"/>
      <c r="I175" s="141"/>
      <c r="J175" s="141"/>
      <c r="K175" s="142"/>
      <c r="L175" s="10"/>
      <c r="M175" s="10"/>
      <c r="N175" s="10"/>
      <c r="O175" s="10"/>
      <c r="P175" s="11"/>
      <c r="Q175" s="10"/>
      <c r="R175" s="10"/>
      <c r="S175" s="10"/>
      <c r="T175" s="10"/>
      <c r="U175" s="10"/>
      <c r="V175" s="10"/>
      <c r="W175" s="10"/>
      <c r="X175" s="10"/>
      <c r="Y175" s="10"/>
    </row>
    <row r="176" ht="15.75" customHeight="1">
      <c r="A176" s="68"/>
      <c r="B176" s="87">
        <v>1.0</v>
      </c>
      <c r="C176" s="89" t="s">
        <v>35</v>
      </c>
      <c r="D176" s="89" t="s">
        <v>117</v>
      </c>
      <c r="E176" s="69" t="s">
        <v>56</v>
      </c>
      <c r="F176" s="141"/>
      <c r="G176" s="141"/>
      <c r="H176" s="141"/>
      <c r="I176" s="141"/>
      <c r="J176" s="141"/>
      <c r="K176" s="142"/>
      <c r="L176" s="10"/>
      <c r="M176" s="10"/>
      <c r="N176" s="10"/>
      <c r="O176" s="10"/>
      <c r="P176" s="11"/>
      <c r="Q176" s="10"/>
      <c r="R176" s="10"/>
      <c r="S176" s="10"/>
      <c r="T176" s="10"/>
      <c r="U176" s="10"/>
      <c r="V176" s="10"/>
      <c r="W176" s="10"/>
      <c r="X176" s="10"/>
      <c r="Y176" s="10"/>
    </row>
    <row r="177" ht="15.75" customHeight="1">
      <c r="A177" s="136"/>
      <c r="B177" s="122">
        <v>1.0</v>
      </c>
      <c r="C177" s="84" t="s">
        <v>35</v>
      </c>
      <c r="D177" s="84" t="s">
        <v>118</v>
      </c>
      <c r="E177" s="69" t="s">
        <v>56</v>
      </c>
      <c r="F177" s="141"/>
      <c r="G177" s="141"/>
      <c r="H177" s="141"/>
      <c r="I177" s="141"/>
      <c r="J177" s="141"/>
      <c r="K177" s="142"/>
      <c r="L177" s="10"/>
      <c r="M177" s="10"/>
      <c r="N177" s="10"/>
      <c r="O177" s="10"/>
      <c r="P177" s="11"/>
      <c r="Q177" s="10"/>
      <c r="R177" s="10"/>
      <c r="S177" s="10"/>
      <c r="T177" s="10"/>
      <c r="U177" s="10"/>
      <c r="V177" s="10"/>
      <c r="W177" s="10"/>
      <c r="X177" s="10"/>
      <c r="Y177" s="10"/>
    </row>
    <row r="178" ht="15.75" customHeight="1">
      <c r="A178" s="193" t="s">
        <v>132</v>
      </c>
      <c r="B178" s="6"/>
      <c r="C178" s="6"/>
      <c r="D178" s="6"/>
      <c r="E178" s="7"/>
      <c r="F178" s="174">
        <v>9122.0</v>
      </c>
      <c r="G178" s="203">
        <f>F178*$G$17</f>
        <v>4561</v>
      </c>
      <c r="H178" s="203">
        <f>F178*$H$17</f>
        <v>2280.5</v>
      </c>
      <c r="I178" s="203">
        <v>175.0</v>
      </c>
      <c r="J178" s="207">
        <v>686.0</v>
      </c>
      <c r="K178" s="204">
        <v>490.0</v>
      </c>
      <c r="L178" s="10"/>
      <c r="M178" s="10">
        <v>9.75</v>
      </c>
      <c r="N178" s="69">
        <v>37.0</v>
      </c>
      <c r="O178" s="10">
        <f>M178*N178</f>
        <v>360.75</v>
      </c>
      <c r="P178" s="67">
        <f>F178/O178</f>
        <v>25.28620929</v>
      </c>
      <c r="Q178" s="10"/>
      <c r="R178" s="10"/>
      <c r="S178" s="10"/>
      <c r="T178" s="10"/>
      <c r="U178" s="10"/>
      <c r="V178" s="10"/>
      <c r="W178" s="10"/>
      <c r="X178" s="10"/>
      <c r="Y178" s="10"/>
    </row>
    <row r="179" ht="15.75" customHeight="1">
      <c r="A179" s="72" t="s">
        <v>38</v>
      </c>
      <c r="B179" s="24"/>
      <c r="C179" s="169" t="s">
        <v>60</v>
      </c>
      <c r="D179" s="197" t="s">
        <v>70</v>
      </c>
      <c r="E179" s="83" t="s">
        <v>90</v>
      </c>
      <c r="F179" s="85"/>
      <c r="G179" s="85"/>
      <c r="H179" s="85"/>
      <c r="I179" s="85"/>
      <c r="J179" s="85"/>
      <c r="K179" s="86"/>
      <c r="L179" s="10"/>
      <c r="M179" s="10"/>
      <c r="N179" s="10"/>
      <c r="O179" s="10"/>
      <c r="P179" s="11"/>
      <c r="Q179" s="10"/>
      <c r="R179" s="10"/>
      <c r="S179" s="10"/>
      <c r="T179" s="10"/>
      <c r="U179" s="10"/>
      <c r="V179" s="10"/>
      <c r="W179" s="10"/>
      <c r="X179" s="10"/>
      <c r="Y179" s="10"/>
    </row>
    <row r="180" ht="15.75" customHeight="1">
      <c r="A180" s="152"/>
      <c r="B180" s="87">
        <v>2.5</v>
      </c>
      <c r="C180" s="169" t="s">
        <v>60</v>
      </c>
      <c r="D180" s="181" t="s">
        <v>128</v>
      </c>
      <c r="E180" s="83" t="s">
        <v>90</v>
      </c>
      <c r="F180" s="85"/>
      <c r="G180" s="85"/>
      <c r="H180" s="85"/>
      <c r="I180" s="85"/>
      <c r="J180" s="85"/>
      <c r="K180" s="86"/>
      <c r="L180" s="10"/>
      <c r="M180" s="10"/>
      <c r="N180" s="10"/>
      <c r="O180" s="10"/>
      <c r="P180" s="11"/>
      <c r="Q180" s="10"/>
      <c r="R180" s="10"/>
      <c r="S180" s="10"/>
      <c r="T180" s="10"/>
      <c r="U180" s="10"/>
      <c r="V180" s="10"/>
      <c r="W180" s="10"/>
      <c r="X180" s="10"/>
      <c r="Y180" s="10"/>
    </row>
    <row r="181" ht="15.75" customHeight="1">
      <c r="A181" s="152"/>
      <c r="B181" s="87">
        <v>2.0</v>
      </c>
      <c r="C181" s="24" t="s">
        <v>58</v>
      </c>
      <c r="D181" s="197" t="s">
        <v>104</v>
      </c>
      <c r="E181" s="10" t="s">
        <v>67</v>
      </c>
      <c r="F181" s="85"/>
      <c r="G181" s="85"/>
      <c r="H181" s="85"/>
      <c r="I181" s="85"/>
      <c r="J181" s="85"/>
      <c r="K181" s="86"/>
      <c r="L181" s="10"/>
      <c r="M181" s="10"/>
      <c r="N181" s="10"/>
      <c r="O181" s="10"/>
      <c r="P181" s="11"/>
      <c r="Q181" s="10"/>
      <c r="R181" s="10"/>
      <c r="S181" s="10"/>
      <c r="T181" s="10"/>
      <c r="U181" s="10"/>
      <c r="V181" s="10"/>
      <c r="W181" s="10"/>
      <c r="X181" s="10"/>
      <c r="Y181" s="10"/>
    </row>
    <row r="182" ht="15.75" customHeight="1">
      <c r="A182" s="152"/>
      <c r="B182" s="87">
        <v>2.0</v>
      </c>
      <c r="C182" s="24" t="s">
        <v>80</v>
      </c>
      <c r="D182" s="197" t="s">
        <v>120</v>
      </c>
      <c r="E182" s="69" t="s">
        <v>75</v>
      </c>
      <c r="F182" s="85"/>
      <c r="G182" s="85"/>
      <c r="H182" s="85"/>
      <c r="I182" s="85"/>
      <c r="J182" s="85"/>
      <c r="K182" s="86"/>
      <c r="L182" s="10"/>
      <c r="M182" s="10"/>
      <c r="N182" s="10"/>
      <c r="O182" s="10"/>
      <c r="P182" s="11"/>
      <c r="Q182" s="10"/>
      <c r="R182" s="10"/>
      <c r="S182" s="10"/>
      <c r="T182" s="10"/>
      <c r="U182" s="10"/>
      <c r="V182" s="10"/>
      <c r="W182" s="10"/>
      <c r="X182" s="10"/>
      <c r="Y182" s="10"/>
    </row>
    <row r="183" ht="15.75" customHeight="1">
      <c r="A183" s="132" t="s">
        <v>7</v>
      </c>
      <c r="B183" s="87">
        <v>1.25</v>
      </c>
      <c r="C183" s="24" t="s">
        <v>35</v>
      </c>
      <c r="D183" s="24" t="s">
        <v>116</v>
      </c>
      <c r="E183" s="69" t="s">
        <v>56</v>
      </c>
      <c r="F183" s="85"/>
      <c r="G183" s="85"/>
      <c r="H183" s="70"/>
      <c r="I183" s="70"/>
      <c r="J183" s="70"/>
      <c r="K183" s="71"/>
      <c r="L183" s="10"/>
      <c r="M183" s="10"/>
      <c r="N183" s="10"/>
      <c r="O183" s="10"/>
      <c r="P183" s="11"/>
      <c r="Q183" s="10"/>
      <c r="R183" s="10"/>
      <c r="S183" s="10"/>
      <c r="T183" s="10"/>
      <c r="U183" s="10"/>
      <c r="V183" s="10"/>
      <c r="W183" s="10"/>
      <c r="X183" s="10"/>
      <c r="Y183" s="10"/>
    </row>
    <row r="184" ht="15.75" customHeight="1">
      <c r="A184" s="68"/>
      <c r="B184" s="87">
        <v>1.0</v>
      </c>
      <c r="C184" s="89" t="s">
        <v>35</v>
      </c>
      <c r="D184" s="89" t="s">
        <v>117</v>
      </c>
      <c r="E184" s="69" t="s">
        <v>56</v>
      </c>
      <c r="F184" s="85"/>
      <c r="G184" s="85"/>
      <c r="H184" s="70"/>
      <c r="I184" s="70"/>
      <c r="J184" s="70"/>
      <c r="K184" s="71"/>
      <c r="L184" s="10"/>
      <c r="M184" s="10"/>
      <c r="N184" s="10"/>
      <c r="O184" s="10"/>
      <c r="P184" s="11"/>
      <c r="Q184" s="10"/>
      <c r="R184" s="10"/>
      <c r="S184" s="10"/>
      <c r="T184" s="10"/>
      <c r="U184" s="10"/>
      <c r="V184" s="10"/>
      <c r="W184" s="10"/>
      <c r="X184" s="10"/>
      <c r="Y184" s="10"/>
    </row>
    <row r="185" ht="15.75" customHeight="1">
      <c r="A185" s="136"/>
      <c r="B185" s="122">
        <v>1.0</v>
      </c>
      <c r="C185" s="84" t="s">
        <v>35</v>
      </c>
      <c r="D185" s="84" t="s">
        <v>118</v>
      </c>
      <c r="E185" s="69" t="s">
        <v>56</v>
      </c>
      <c r="F185" s="77"/>
      <c r="G185" s="77"/>
      <c r="H185" s="215"/>
      <c r="I185" s="215"/>
      <c r="J185" s="215"/>
      <c r="K185" s="216"/>
      <c r="L185" s="10"/>
      <c r="M185" s="10"/>
      <c r="N185" s="10"/>
      <c r="O185" s="10"/>
      <c r="P185" s="11"/>
      <c r="Q185" s="10"/>
      <c r="R185" s="10"/>
      <c r="S185" s="10"/>
      <c r="T185" s="10"/>
      <c r="U185" s="10"/>
      <c r="V185" s="10"/>
      <c r="W185" s="10"/>
      <c r="X185" s="10"/>
      <c r="Y185" s="10"/>
    </row>
    <row r="186" ht="15.75" customHeight="1">
      <c r="A186" s="193" t="s">
        <v>133</v>
      </c>
      <c r="B186" s="6"/>
      <c r="C186" s="6"/>
      <c r="D186" s="6"/>
      <c r="E186" s="7"/>
      <c r="F186" s="174">
        <v>9122.0</v>
      </c>
      <c r="G186" s="203">
        <f>F186*$G$17</f>
        <v>4561</v>
      </c>
      <c r="H186" s="203">
        <f>F186*$H$17</f>
        <v>2280.5</v>
      </c>
      <c r="I186" s="203">
        <v>175.0</v>
      </c>
      <c r="J186" s="207">
        <v>931.0</v>
      </c>
      <c r="K186" s="204">
        <v>490.0</v>
      </c>
      <c r="L186" s="10"/>
      <c r="M186" s="10">
        <v>9.75</v>
      </c>
      <c r="N186" s="69">
        <v>37.0</v>
      </c>
      <c r="O186" s="10">
        <f>M186*N186</f>
        <v>360.75</v>
      </c>
      <c r="P186" s="67">
        <f>F186/O186</f>
        <v>25.28620929</v>
      </c>
      <c r="Q186" s="10"/>
      <c r="R186" s="10"/>
      <c r="S186" s="10"/>
      <c r="T186" s="10"/>
      <c r="U186" s="10"/>
      <c r="V186" s="10"/>
      <c r="W186" s="10"/>
      <c r="X186" s="10"/>
      <c r="Y186" s="10"/>
    </row>
    <row r="187" ht="15.75" customHeight="1">
      <c r="A187" s="68" t="s">
        <v>34</v>
      </c>
      <c r="B187" s="87">
        <v>2.0</v>
      </c>
      <c r="C187" s="208" t="s">
        <v>60</v>
      </c>
      <c r="D187" s="208" t="s">
        <v>126</v>
      </c>
      <c r="E187" s="69" t="s">
        <v>88</v>
      </c>
      <c r="F187" s="85"/>
      <c r="G187" s="85"/>
      <c r="H187" s="85"/>
      <c r="I187" s="85"/>
      <c r="J187" s="85"/>
      <c r="K187" s="86"/>
      <c r="L187" s="10"/>
      <c r="M187" s="10"/>
      <c r="N187" s="10"/>
      <c r="O187" s="10"/>
      <c r="P187" s="11"/>
      <c r="Q187" s="10"/>
      <c r="R187" s="10"/>
      <c r="S187" s="10"/>
      <c r="T187" s="10"/>
      <c r="U187" s="10"/>
      <c r="V187" s="10"/>
      <c r="W187" s="10"/>
      <c r="X187" s="10"/>
      <c r="Y187" s="10"/>
    </row>
    <row r="188" ht="15.75" customHeight="1">
      <c r="A188" s="132"/>
      <c r="B188" s="87">
        <v>2.0</v>
      </c>
      <c r="C188" s="169" t="s">
        <v>80</v>
      </c>
      <c r="D188" s="209" t="s">
        <v>120</v>
      </c>
      <c r="E188" s="198" t="s">
        <v>82</v>
      </c>
      <c r="F188" s="85"/>
      <c r="G188" s="85"/>
      <c r="H188" s="85"/>
      <c r="I188" s="85"/>
      <c r="J188" s="85"/>
      <c r="K188" s="86"/>
      <c r="L188" s="10"/>
      <c r="M188" s="10"/>
      <c r="N188" s="10"/>
      <c r="O188" s="10"/>
      <c r="P188" s="11"/>
      <c r="Q188" s="10"/>
      <c r="R188" s="10"/>
      <c r="S188" s="10"/>
      <c r="T188" s="10"/>
      <c r="U188" s="10"/>
      <c r="V188" s="10"/>
      <c r="W188" s="10"/>
      <c r="X188" s="10"/>
      <c r="Y188" s="10"/>
    </row>
    <row r="189" ht="15.75" customHeight="1">
      <c r="A189" s="132"/>
      <c r="B189" s="24"/>
      <c r="C189" s="169" t="s">
        <v>48</v>
      </c>
      <c r="D189" s="181" t="s">
        <v>114</v>
      </c>
      <c r="E189" s="83" t="s">
        <v>90</v>
      </c>
      <c r="F189" s="85"/>
      <c r="G189" s="85"/>
      <c r="H189" s="85"/>
      <c r="I189" s="85"/>
      <c r="J189" s="85"/>
      <c r="K189" s="86"/>
      <c r="L189" s="83"/>
      <c r="M189" s="10"/>
      <c r="N189" s="10"/>
      <c r="O189" s="10"/>
      <c r="P189" s="11"/>
      <c r="Q189" s="10"/>
      <c r="R189" s="83"/>
      <c r="S189" s="83"/>
      <c r="T189" s="83"/>
      <c r="U189" s="83"/>
      <c r="V189" s="83"/>
      <c r="W189" s="83"/>
      <c r="X189" s="83"/>
      <c r="Y189" s="83"/>
    </row>
    <row r="190" ht="15.75" customHeight="1">
      <c r="A190" s="132"/>
      <c r="B190" s="87">
        <v>2.5</v>
      </c>
      <c r="C190" s="169" t="s">
        <v>48</v>
      </c>
      <c r="D190" s="181" t="s">
        <v>115</v>
      </c>
      <c r="E190" s="83" t="s">
        <v>90</v>
      </c>
      <c r="F190" s="85"/>
      <c r="G190" s="85"/>
      <c r="H190" s="85"/>
      <c r="I190" s="85"/>
      <c r="J190" s="85"/>
      <c r="K190" s="86"/>
      <c r="L190" s="83"/>
      <c r="M190" s="10"/>
      <c r="N190" s="10"/>
      <c r="O190" s="10"/>
      <c r="P190" s="11"/>
      <c r="Q190" s="10"/>
      <c r="R190" s="83"/>
      <c r="S190" s="83"/>
      <c r="T190" s="83"/>
      <c r="U190" s="83"/>
      <c r="V190" s="83"/>
      <c r="W190" s="83"/>
      <c r="X190" s="83"/>
      <c r="Y190" s="83"/>
    </row>
    <row r="191" ht="15.75" customHeight="1">
      <c r="A191" s="132"/>
      <c r="B191" s="87">
        <v>1.25</v>
      </c>
      <c r="C191" s="24" t="s">
        <v>35</v>
      </c>
      <c r="D191" s="24" t="s">
        <v>116</v>
      </c>
      <c r="E191" s="69" t="s">
        <v>56</v>
      </c>
      <c r="F191" s="85"/>
      <c r="G191" s="85"/>
      <c r="H191" s="85"/>
      <c r="I191" s="85"/>
      <c r="J191" s="85"/>
      <c r="K191" s="86"/>
      <c r="L191" s="10"/>
      <c r="M191" s="10"/>
      <c r="N191" s="10"/>
      <c r="O191" s="10"/>
      <c r="P191" s="11"/>
      <c r="Q191" s="10"/>
      <c r="R191" s="10"/>
      <c r="S191" s="10"/>
      <c r="T191" s="10"/>
      <c r="U191" s="10"/>
      <c r="V191" s="10"/>
      <c r="W191" s="10"/>
      <c r="X191" s="10"/>
      <c r="Y191" s="10"/>
    </row>
    <row r="192" ht="15.75" customHeight="1">
      <c r="A192" s="68"/>
      <c r="B192" s="87">
        <v>1.0</v>
      </c>
      <c r="C192" s="89" t="s">
        <v>35</v>
      </c>
      <c r="D192" s="89" t="s">
        <v>117</v>
      </c>
      <c r="E192" s="69" t="s">
        <v>56</v>
      </c>
      <c r="F192" s="85"/>
      <c r="G192" s="85"/>
      <c r="H192" s="85"/>
      <c r="I192" s="85"/>
      <c r="J192" s="85"/>
      <c r="K192" s="86"/>
      <c r="L192" s="10"/>
      <c r="M192" s="83"/>
      <c r="N192" s="83"/>
      <c r="O192" s="83"/>
      <c r="P192" s="108"/>
      <c r="Q192" s="83"/>
      <c r="R192" s="10"/>
      <c r="S192" s="10"/>
      <c r="T192" s="10"/>
      <c r="U192" s="10"/>
      <c r="V192" s="10"/>
      <c r="W192" s="10"/>
      <c r="X192" s="10"/>
      <c r="Y192" s="10"/>
    </row>
    <row r="193" ht="15.75" customHeight="1">
      <c r="A193" s="136"/>
      <c r="B193" s="122">
        <v>1.0</v>
      </c>
      <c r="C193" s="84" t="s">
        <v>35</v>
      </c>
      <c r="D193" s="84" t="s">
        <v>118</v>
      </c>
      <c r="E193" s="69" t="s">
        <v>56</v>
      </c>
      <c r="F193" s="215"/>
      <c r="G193" s="77"/>
      <c r="H193" s="77"/>
      <c r="I193" s="77"/>
      <c r="J193" s="77"/>
      <c r="K193" s="78"/>
      <c r="L193" s="10"/>
      <c r="M193" s="83"/>
      <c r="N193" s="83"/>
      <c r="O193" s="83"/>
      <c r="P193" s="108"/>
      <c r="Q193" s="83"/>
      <c r="R193" s="10"/>
      <c r="S193" s="10"/>
      <c r="T193" s="10"/>
      <c r="U193" s="10"/>
      <c r="V193" s="10"/>
      <c r="W193" s="10"/>
      <c r="X193" s="10"/>
      <c r="Y193" s="10"/>
    </row>
    <row r="194" ht="15.75" customHeight="1">
      <c r="A194" s="193" t="s">
        <v>134</v>
      </c>
      <c r="B194" s="6"/>
      <c r="C194" s="6"/>
      <c r="D194" s="6"/>
      <c r="E194" s="7"/>
      <c r="F194" s="174">
        <v>9122.0</v>
      </c>
      <c r="G194" s="203">
        <f>F194*$G$17</f>
        <v>4561</v>
      </c>
      <c r="H194" s="203">
        <f>F194*$H$17</f>
        <v>2280.5</v>
      </c>
      <c r="I194" s="203">
        <v>175.0</v>
      </c>
      <c r="J194" s="207">
        <v>931.0</v>
      </c>
      <c r="K194" s="204">
        <v>490.0</v>
      </c>
      <c r="L194" s="10"/>
      <c r="M194" s="10">
        <v>9.75</v>
      </c>
      <c r="N194" s="69">
        <v>37.0</v>
      </c>
      <c r="O194" s="10">
        <f>M194*N194</f>
        <v>360.75</v>
      </c>
      <c r="P194" s="67">
        <f>F194/O194</f>
        <v>25.28620929</v>
      </c>
      <c r="Q194" s="10"/>
      <c r="R194" s="10"/>
      <c r="S194" s="10"/>
      <c r="T194" s="10"/>
      <c r="U194" s="10"/>
      <c r="V194" s="10"/>
      <c r="W194" s="10"/>
      <c r="X194" s="10"/>
      <c r="Y194" s="10"/>
    </row>
    <row r="195" ht="15.75" customHeight="1">
      <c r="A195" s="72" t="s">
        <v>38</v>
      </c>
      <c r="B195" s="24"/>
      <c r="C195" s="169" t="s">
        <v>60</v>
      </c>
      <c r="D195" s="197" t="s">
        <v>70</v>
      </c>
      <c r="E195" s="83" t="s">
        <v>90</v>
      </c>
      <c r="F195" s="85"/>
      <c r="G195" s="85"/>
      <c r="H195" s="85"/>
      <c r="I195" s="85"/>
      <c r="J195" s="85"/>
      <c r="K195" s="86"/>
      <c r="L195" s="10"/>
      <c r="M195" s="10"/>
      <c r="N195" s="10"/>
      <c r="O195" s="10"/>
      <c r="P195" s="11"/>
      <c r="Q195" s="10"/>
      <c r="R195" s="10"/>
      <c r="S195" s="10"/>
      <c r="T195" s="10"/>
      <c r="U195" s="10"/>
      <c r="V195" s="10"/>
      <c r="W195" s="10"/>
      <c r="X195" s="10"/>
      <c r="Y195" s="10"/>
    </row>
    <row r="196" ht="15.75" customHeight="1">
      <c r="A196" s="152"/>
      <c r="B196" s="87">
        <v>2.5</v>
      </c>
      <c r="C196" s="169" t="s">
        <v>60</v>
      </c>
      <c r="D196" s="181" t="s">
        <v>128</v>
      </c>
      <c r="E196" s="83" t="s">
        <v>90</v>
      </c>
      <c r="F196" s="85"/>
      <c r="G196" s="85"/>
      <c r="H196" s="85"/>
      <c r="I196" s="85"/>
      <c r="J196" s="85"/>
      <c r="K196" s="86"/>
      <c r="L196" s="10"/>
      <c r="M196" s="10"/>
      <c r="N196" s="10"/>
      <c r="O196" s="10"/>
      <c r="P196" s="11"/>
      <c r="Q196" s="10"/>
      <c r="R196" s="10"/>
      <c r="S196" s="10"/>
      <c r="T196" s="10"/>
      <c r="U196" s="10"/>
      <c r="V196" s="10"/>
      <c r="W196" s="10"/>
      <c r="X196" s="10"/>
      <c r="Y196" s="10"/>
    </row>
    <row r="197" ht="15.75" customHeight="1">
      <c r="A197" s="152"/>
      <c r="B197" s="87">
        <v>2.0</v>
      </c>
      <c r="C197" s="24" t="s">
        <v>58</v>
      </c>
      <c r="D197" s="197" t="s">
        <v>104</v>
      </c>
      <c r="E197" s="10" t="s">
        <v>67</v>
      </c>
      <c r="F197" s="85"/>
      <c r="G197" s="85"/>
      <c r="H197" s="85"/>
      <c r="I197" s="85"/>
      <c r="J197" s="85"/>
      <c r="K197" s="86"/>
      <c r="L197" s="10"/>
      <c r="M197" s="10"/>
      <c r="N197" s="10"/>
      <c r="O197" s="10"/>
      <c r="P197" s="11"/>
      <c r="Q197" s="10"/>
      <c r="R197" s="10"/>
      <c r="S197" s="10"/>
      <c r="T197" s="10"/>
      <c r="U197" s="10"/>
      <c r="V197" s="10"/>
      <c r="W197" s="10"/>
      <c r="X197" s="10"/>
      <c r="Y197" s="10"/>
    </row>
    <row r="198" ht="15.75" customHeight="1">
      <c r="A198" s="152"/>
      <c r="B198" s="87">
        <v>2.0</v>
      </c>
      <c r="C198" s="24" t="s">
        <v>80</v>
      </c>
      <c r="D198" s="197" t="s">
        <v>120</v>
      </c>
      <c r="E198" s="69" t="s">
        <v>75</v>
      </c>
      <c r="F198" s="85"/>
      <c r="G198" s="85"/>
      <c r="H198" s="85"/>
      <c r="I198" s="85"/>
      <c r="J198" s="85"/>
      <c r="K198" s="86"/>
      <c r="L198" s="10"/>
      <c r="M198" s="10"/>
      <c r="N198" s="10"/>
      <c r="O198" s="10"/>
      <c r="P198" s="11"/>
      <c r="Q198" s="10"/>
      <c r="R198" s="10"/>
      <c r="S198" s="10"/>
      <c r="T198" s="10"/>
      <c r="U198" s="10"/>
      <c r="V198" s="10"/>
      <c r="W198" s="10"/>
      <c r="X198" s="10"/>
      <c r="Y198" s="10"/>
    </row>
    <row r="199" ht="15.75" customHeight="1">
      <c r="A199" s="132" t="s">
        <v>7</v>
      </c>
      <c r="B199" s="87">
        <v>1.25</v>
      </c>
      <c r="C199" s="24" t="s">
        <v>35</v>
      </c>
      <c r="D199" s="24" t="s">
        <v>116</v>
      </c>
      <c r="E199" s="69" t="s">
        <v>56</v>
      </c>
      <c r="F199" s="85"/>
      <c r="G199" s="85"/>
      <c r="H199" s="85"/>
      <c r="I199" s="85"/>
      <c r="J199" s="85"/>
      <c r="K199" s="86"/>
      <c r="L199" s="83"/>
      <c r="M199" s="10"/>
      <c r="N199" s="10"/>
      <c r="O199" s="10"/>
      <c r="P199" s="11"/>
      <c r="Q199" s="10"/>
      <c r="R199" s="83"/>
      <c r="S199" s="83"/>
      <c r="T199" s="83"/>
      <c r="U199" s="83"/>
      <c r="V199" s="83"/>
      <c r="W199" s="83"/>
      <c r="X199" s="83"/>
      <c r="Y199" s="83"/>
    </row>
    <row r="200" ht="15.75" customHeight="1">
      <c r="A200" s="191"/>
      <c r="B200" s="256">
        <v>1.0</v>
      </c>
      <c r="C200" s="89" t="s">
        <v>35</v>
      </c>
      <c r="D200" s="89" t="s">
        <v>117</v>
      </c>
      <c r="E200" s="69" t="s">
        <v>56</v>
      </c>
      <c r="F200" s="85"/>
      <c r="G200" s="85"/>
      <c r="H200" s="85"/>
      <c r="I200" s="85"/>
      <c r="J200" s="85"/>
      <c r="K200" s="86"/>
      <c r="L200" s="40"/>
      <c r="M200" s="10"/>
      <c r="N200" s="10"/>
      <c r="O200" s="10"/>
      <c r="P200" s="11"/>
      <c r="Q200" s="10"/>
      <c r="R200" s="40"/>
      <c r="S200" s="40"/>
      <c r="T200" s="40"/>
      <c r="U200" s="40"/>
      <c r="V200" s="40"/>
      <c r="W200" s="40"/>
      <c r="X200" s="10"/>
      <c r="Y200" s="10"/>
    </row>
    <row r="201" ht="15.75" customHeight="1">
      <c r="A201" s="217"/>
      <c r="B201" s="262">
        <v>1.0</v>
      </c>
      <c r="C201" s="84" t="s">
        <v>35</v>
      </c>
      <c r="D201" s="84" t="s">
        <v>118</v>
      </c>
      <c r="E201" s="69" t="s">
        <v>56</v>
      </c>
      <c r="F201" s="215"/>
      <c r="G201" s="77"/>
      <c r="H201" s="77"/>
      <c r="I201" s="77"/>
      <c r="J201" s="77"/>
      <c r="K201" s="78"/>
      <c r="L201" s="40"/>
      <c r="M201" s="10"/>
      <c r="N201" s="10"/>
      <c r="O201" s="10"/>
      <c r="P201" s="11"/>
      <c r="Q201" s="10"/>
      <c r="R201" s="40"/>
      <c r="S201" s="40"/>
      <c r="T201" s="40"/>
      <c r="U201" s="40"/>
      <c r="V201" s="40"/>
      <c r="W201" s="40"/>
      <c r="X201" s="10"/>
      <c r="Y201" s="10"/>
    </row>
    <row r="202" ht="15.75" customHeight="1">
      <c r="A202" s="219"/>
      <c r="B202" s="219"/>
      <c r="C202" s="219"/>
      <c r="D202" s="219"/>
      <c r="E202" s="219"/>
      <c r="F202" s="220"/>
      <c r="G202" s="221"/>
      <c r="H202" s="221"/>
      <c r="I202" s="221"/>
      <c r="J202" s="221"/>
      <c r="K202" s="221"/>
      <c r="L202" s="40"/>
      <c r="M202" s="83"/>
      <c r="N202" s="83"/>
      <c r="O202" s="83"/>
      <c r="P202" s="108"/>
      <c r="Q202" s="83"/>
      <c r="R202" s="40"/>
      <c r="S202" s="40"/>
      <c r="T202" s="40"/>
      <c r="U202" s="40"/>
      <c r="V202" s="40"/>
      <c r="W202" s="40"/>
      <c r="X202" s="10"/>
      <c r="Y202" s="10"/>
    </row>
    <row r="203" ht="15.75" customHeight="1">
      <c r="A203" s="42" t="s">
        <v>135</v>
      </c>
      <c r="B203" s="43"/>
      <c r="C203" s="43"/>
      <c r="D203" s="43"/>
      <c r="E203" s="44"/>
      <c r="F203" s="222" t="s">
        <v>136</v>
      </c>
      <c r="G203" s="43"/>
      <c r="H203" s="43"/>
      <c r="I203" s="43"/>
      <c r="J203" s="43"/>
      <c r="K203" s="44"/>
      <c r="L203" s="40"/>
      <c r="M203" s="40"/>
      <c r="N203" s="40"/>
      <c r="O203" s="40"/>
      <c r="P203" s="41"/>
      <c r="Q203" s="40"/>
      <c r="R203" s="40"/>
      <c r="S203" s="40"/>
      <c r="T203" s="40"/>
      <c r="U203" s="40"/>
      <c r="V203" s="40"/>
      <c r="W203" s="40"/>
      <c r="X203" s="108"/>
      <c r="Y203" s="108"/>
    </row>
    <row r="204" ht="15.75" customHeight="1">
      <c r="A204" s="223" t="s">
        <v>137</v>
      </c>
      <c r="B204" s="224"/>
      <c r="C204" s="224"/>
      <c r="D204" s="225"/>
      <c r="E204" s="226">
        <v>175.0</v>
      </c>
      <c r="F204" s="227" t="s">
        <v>138</v>
      </c>
      <c r="G204" s="43"/>
      <c r="H204" s="43"/>
      <c r="I204" s="43"/>
      <c r="J204" s="44"/>
      <c r="K204" s="216">
        <v>35.0</v>
      </c>
      <c r="L204" s="40"/>
      <c r="M204" s="40"/>
      <c r="N204" s="40"/>
      <c r="O204" s="40"/>
      <c r="P204" s="41"/>
      <c r="Q204" s="40"/>
      <c r="R204" s="40"/>
      <c r="S204" s="40"/>
      <c r="T204" s="40"/>
      <c r="U204" s="40"/>
      <c r="V204" s="40"/>
      <c r="W204" s="40"/>
      <c r="X204" s="10"/>
      <c r="Y204" s="10"/>
    </row>
    <row r="205" ht="15.75" customHeight="1">
      <c r="A205" s="228" t="s">
        <v>181</v>
      </c>
      <c r="B205" s="43"/>
      <c r="C205" s="43"/>
      <c r="D205" s="44"/>
      <c r="E205" s="216">
        <v>0.0</v>
      </c>
      <c r="F205" s="227" t="s">
        <v>140</v>
      </c>
      <c r="G205" s="43"/>
      <c r="H205" s="43"/>
      <c r="I205" s="43"/>
      <c r="J205" s="44"/>
      <c r="K205" s="229">
        <v>0.2</v>
      </c>
      <c r="L205" s="40"/>
      <c r="M205" s="40"/>
      <c r="N205" s="40"/>
      <c r="O205" s="40"/>
      <c r="P205" s="41"/>
      <c r="Q205" s="40"/>
      <c r="R205" s="40"/>
      <c r="S205" s="40"/>
      <c r="T205" s="40"/>
      <c r="U205" s="40"/>
      <c r="V205" s="40"/>
      <c r="W205" s="40"/>
      <c r="X205" s="10"/>
      <c r="Y205" s="10"/>
    </row>
    <row r="206" ht="15.75" customHeight="1">
      <c r="A206" s="230" t="s">
        <v>182</v>
      </c>
      <c r="B206" s="43"/>
      <c r="C206" s="43"/>
      <c r="D206" s="44"/>
      <c r="E206" s="226">
        <v>175.0</v>
      </c>
      <c r="F206" s="228" t="s">
        <v>142</v>
      </c>
      <c r="G206" s="43"/>
      <c r="H206" s="43"/>
      <c r="I206" s="43"/>
      <c r="J206" s="44"/>
      <c r="K206" s="216">
        <v>35.0</v>
      </c>
      <c r="L206" s="40"/>
      <c r="M206" s="40"/>
      <c r="N206" s="40"/>
      <c r="O206" s="40"/>
      <c r="P206" s="41"/>
      <c r="Q206" s="40"/>
      <c r="R206" s="40"/>
      <c r="S206" s="40"/>
      <c r="T206" s="40"/>
      <c r="U206" s="40"/>
      <c r="V206" s="40"/>
      <c r="W206" s="40"/>
      <c r="X206" s="10"/>
      <c r="Y206" s="10"/>
    </row>
    <row r="207" ht="15.75" customHeight="1">
      <c r="A207" s="227"/>
      <c r="B207" s="43"/>
      <c r="C207" s="43"/>
      <c r="D207" s="44"/>
      <c r="E207" s="231"/>
      <c r="F207" s="227" t="s">
        <v>143</v>
      </c>
      <c r="G207" s="43"/>
      <c r="H207" s="43"/>
      <c r="I207" s="43"/>
      <c r="J207" s="44"/>
      <c r="K207" s="216">
        <v>45.0</v>
      </c>
      <c r="L207" s="40"/>
      <c r="M207" s="40"/>
      <c r="N207" s="40"/>
      <c r="O207" s="40"/>
      <c r="P207" s="41"/>
      <c r="Q207" s="40"/>
      <c r="R207" s="40"/>
      <c r="S207" s="40"/>
      <c r="T207" s="40"/>
      <c r="U207" s="40"/>
      <c r="V207" s="40"/>
      <c r="W207" s="40"/>
      <c r="X207" s="10"/>
      <c r="Y207" s="10"/>
    </row>
    <row r="208" ht="15.75" customHeight="1">
      <c r="A208" s="263" t="s">
        <v>144</v>
      </c>
      <c r="B208" s="264"/>
      <c r="C208" s="264"/>
      <c r="D208" s="234"/>
      <c r="E208" s="54"/>
      <c r="F208" s="42" t="s">
        <v>145</v>
      </c>
      <c r="G208" s="43"/>
      <c r="H208" s="43"/>
      <c r="I208" s="43"/>
      <c r="J208" s="43"/>
      <c r="K208" s="44"/>
      <c r="L208" s="40"/>
      <c r="M208" s="40"/>
      <c r="N208" s="40"/>
      <c r="O208" s="40"/>
      <c r="P208" s="41"/>
      <c r="Q208" s="40"/>
      <c r="R208" s="40"/>
      <c r="S208" s="40"/>
      <c r="T208" s="40"/>
      <c r="U208" s="40"/>
      <c r="V208" s="40"/>
      <c r="W208" s="40"/>
      <c r="X208" s="10"/>
      <c r="Y208" s="10"/>
    </row>
    <row r="209" ht="15.75" customHeight="1">
      <c r="A209" s="227" t="s">
        <v>146</v>
      </c>
      <c r="B209" s="43"/>
      <c r="C209" s="44"/>
      <c r="D209" s="235" t="s">
        <v>183</v>
      </c>
      <c r="E209" s="224"/>
      <c r="F209" s="227" t="s">
        <v>184</v>
      </c>
      <c r="G209" s="43"/>
      <c r="H209" s="43"/>
      <c r="I209" s="43"/>
      <c r="J209" s="43"/>
      <c r="K209" s="44"/>
      <c r="L209" s="40"/>
      <c r="M209" s="40"/>
      <c r="N209" s="40"/>
      <c r="O209" s="40"/>
      <c r="P209" s="41"/>
      <c r="Q209" s="40"/>
      <c r="R209" s="40"/>
      <c r="S209" s="40"/>
      <c r="T209" s="40"/>
      <c r="U209" s="40"/>
      <c r="V209" s="40"/>
      <c r="W209" s="40"/>
      <c r="X209" s="10"/>
      <c r="Y209" s="10"/>
    </row>
    <row r="210" ht="15.75" customHeight="1">
      <c r="A210" s="227" t="s">
        <v>149</v>
      </c>
      <c r="B210" s="43"/>
      <c r="C210" s="44"/>
      <c r="D210" s="235" t="s">
        <v>185</v>
      </c>
      <c r="E210" s="224"/>
      <c r="F210" s="227" t="s">
        <v>151</v>
      </c>
      <c r="G210" s="43"/>
      <c r="H210" s="43"/>
      <c r="I210" s="43"/>
      <c r="J210" s="43"/>
      <c r="K210" s="44"/>
      <c r="L210" s="40"/>
      <c r="M210" s="40"/>
      <c r="N210" s="40"/>
      <c r="O210" s="40"/>
      <c r="P210" s="41"/>
      <c r="Q210" s="40"/>
      <c r="R210" s="40"/>
      <c r="S210" s="40"/>
      <c r="T210" s="40"/>
      <c r="U210" s="40"/>
      <c r="V210" s="40"/>
      <c r="W210" s="40"/>
      <c r="X210" s="10"/>
      <c r="Y210" s="10"/>
    </row>
    <row r="211" ht="15.75" customHeight="1">
      <c r="A211" s="227" t="s">
        <v>152</v>
      </c>
      <c r="B211" s="43"/>
      <c r="C211" s="44"/>
      <c r="D211" s="235" t="s">
        <v>186</v>
      </c>
      <c r="E211" s="224"/>
      <c r="F211" s="227" t="s">
        <v>154</v>
      </c>
      <c r="G211" s="43"/>
      <c r="H211" s="43"/>
      <c r="I211" s="43"/>
      <c r="J211" s="43"/>
      <c r="K211" s="44"/>
      <c r="L211" s="40"/>
      <c r="R211" s="40"/>
      <c r="S211" s="40"/>
      <c r="T211" s="40"/>
      <c r="U211" s="40"/>
      <c r="V211" s="40"/>
      <c r="W211" s="40"/>
      <c r="X211" s="10"/>
      <c r="Y211" s="10"/>
    </row>
    <row r="212" ht="15.75" customHeight="1">
      <c r="A212" s="227" t="s">
        <v>155</v>
      </c>
      <c r="B212" s="43"/>
      <c r="C212" s="44"/>
      <c r="D212" s="235" t="s">
        <v>187</v>
      </c>
      <c r="E212" s="224"/>
      <c r="F212" s="227"/>
      <c r="G212" s="43"/>
      <c r="H212" s="43"/>
      <c r="I212" s="43"/>
      <c r="J212" s="43"/>
      <c r="K212" s="44"/>
      <c r="L212" s="40"/>
      <c r="R212" s="40"/>
      <c r="S212" s="40"/>
      <c r="T212" s="40"/>
      <c r="U212" s="40"/>
      <c r="V212" s="40"/>
      <c r="W212" s="40"/>
      <c r="X212" s="10"/>
      <c r="Y212" s="10"/>
    </row>
    <row r="213" ht="15.75" customHeight="1">
      <c r="A213" s="227" t="s">
        <v>157</v>
      </c>
      <c r="B213" s="43"/>
      <c r="C213" s="44"/>
      <c r="D213" s="235" t="s">
        <v>188</v>
      </c>
      <c r="E213" s="224"/>
      <c r="F213" s="236"/>
      <c r="G213" s="237"/>
      <c r="H213" s="237"/>
      <c r="I213" s="237"/>
      <c r="J213" s="237"/>
      <c r="K213" s="238"/>
      <c r="L213" s="10"/>
      <c r="M213" s="10"/>
      <c r="N213" s="10"/>
      <c r="O213" s="10"/>
      <c r="P213" s="11"/>
      <c r="Q213" s="10"/>
      <c r="R213" s="10"/>
      <c r="S213" s="10"/>
      <c r="T213" s="10"/>
      <c r="U213" s="10"/>
      <c r="V213" s="10"/>
      <c r="W213" s="10"/>
      <c r="X213" s="10"/>
      <c r="Y213" s="10"/>
    </row>
    <row r="214" ht="15.75" customHeight="1">
      <c r="A214" s="227" t="s">
        <v>159</v>
      </c>
      <c r="B214" s="43"/>
      <c r="C214" s="44"/>
      <c r="D214" s="235" t="s">
        <v>189</v>
      </c>
      <c r="E214" s="224"/>
      <c r="F214" s="236"/>
      <c r="G214" s="237"/>
      <c r="H214" s="237"/>
      <c r="I214" s="237"/>
      <c r="J214" s="237"/>
      <c r="K214" s="238"/>
      <c r="L214" s="10"/>
      <c r="M214" s="10"/>
      <c r="N214" s="10"/>
      <c r="O214" s="10"/>
      <c r="P214" s="11"/>
      <c r="Q214" s="10"/>
      <c r="R214" s="10"/>
      <c r="S214" s="10"/>
      <c r="T214" s="10"/>
      <c r="U214" s="10"/>
      <c r="V214" s="10"/>
      <c r="W214" s="10"/>
      <c r="X214" s="10"/>
      <c r="Y214" s="10"/>
    </row>
    <row r="215" ht="15.75" customHeight="1">
      <c r="A215" s="227" t="s">
        <v>161</v>
      </c>
      <c r="B215" s="43"/>
      <c r="C215" s="44"/>
      <c r="D215" s="235" t="s">
        <v>190</v>
      </c>
      <c r="E215" s="224"/>
      <c r="F215" s="236"/>
      <c r="G215" s="237"/>
      <c r="H215" s="237"/>
      <c r="I215" s="237"/>
      <c r="J215" s="237"/>
      <c r="K215" s="238"/>
      <c r="L215" s="10"/>
      <c r="M215" s="10"/>
      <c r="N215" s="10"/>
      <c r="O215" s="10"/>
      <c r="P215" s="11"/>
      <c r="Q215" s="10"/>
      <c r="R215" s="10"/>
      <c r="S215" s="10"/>
      <c r="T215" s="10"/>
      <c r="U215" s="10"/>
      <c r="V215" s="10"/>
      <c r="W215" s="10"/>
      <c r="X215" s="10"/>
      <c r="Y215" s="10"/>
    </row>
    <row r="216" ht="15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1"/>
      <c r="Q216" s="10"/>
      <c r="R216" s="10"/>
      <c r="S216" s="10"/>
      <c r="T216" s="10"/>
      <c r="U216" s="10"/>
      <c r="V216" s="10"/>
      <c r="W216" s="10"/>
      <c r="X216" s="10"/>
      <c r="Y216" s="10"/>
    </row>
    <row r="217" ht="15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1"/>
      <c r="Q217" s="10"/>
      <c r="R217" s="10"/>
      <c r="S217" s="10"/>
      <c r="T217" s="10"/>
      <c r="U217" s="10"/>
      <c r="V217" s="10"/>
      <c r="W217" s="10"/>
      <c r="X217" s="10"/>
      <c r="Y217" s="10"/>
    </row>
    <row r="218" ht="15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1"/>
      <c r="Q218" s="10"/>
      <c r="R218" s="10"/>
      <c r="S218" s="10"/>
      <c r="T218" s="10"/>
      <c r="U218" s="10"/>
      <c r="V218" s="10"/>
      <c r="W218" s="10"/>
      <c r="X218" s="10"/>
      <c r="Y218" s="10"/>
    </row>
    <row r="219" ht="15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1"/>
      <c r="Q219" s="10"/>
      <c r="R219" s="10"/>
      <c r="S219" s="10"/>
      <c r="T219" s="10"/>
      <c r="U219" s="10"/>
      <c r="V219" s="10"/>
      <c r="W219" s="10"/>
      <c r="X219" s="10"/>
      <c r="Y219" s="10"/>
    </row>
    <row r="220" ht="15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1"/>
      <c r="Q220" s="10"/>
      <c r="R220" s="10"/>
      <c r="S220" s="10"/>
      <c r="T220" s="10"/>
      <c r="U220" s="10"/>
      <c r="V220" s="10"/>
      <c r="W220" s="10"/>
      <c r="X220" s="10"/>
      <c r="Y220" s="10"/>
    </row>
    <row r="221" ht="15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1"/>
      <c r="Q221" s="10"/>
      <c r="R221" s="10"/>
      <c r="S221" s="10"/>
      <c r="T221" s="10"/>
      <c r="U221" s="10"/>
      <c r="V221" s="10"/>
      <c r="W221" s="10"/>
      <c r="X221" s="10"/>
      <c r="Y221" s="10"/>
    </row>
    <row r="222" ht="15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1"/>
      <c r="Q222" s="10"/>
      <c r="R222" s="10"/>
      <c r="S222" s="10"/>
      <c r="T222" s="10"/>
      <c r="U222" s="10"/>
      <c r="V222" s="10"/>
      <c r="W222" s="10"/>
      <c r="X222" s="10"/>
      <c r="Y222" s="10"/>
    </row>
    <row r="223" ht="15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1"/>
      <c r="Q223" s="10"/>
      <c r="R223" s="10"/>
      <c r="S223" s="10"/>
      <c r="T223" s="10"/>
      <c r="U223" s="10"/>
      <c r="V223" s="10"/>
      <c r="W223" s="10"/>
      <c r="X223" s="10"/>
      <c r="Y223" s="10"/>
    </row>
    <row r="224" ht="15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1"/>
      <c r="Q224" s="10"/>
      <c r="R224" s="10"/>
      <c r="S224" s="10"/>
      <c r="T224" s="10"/>
      <c r="U224" s="10"/>
      <c r="V224" s="10"/>
      <c r="W224" s="10"/>
      <c r="X224" s="10"/>
      <c r="Y224" s="10"/>
    </row>
    <row r="225" ht="15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1"/>
      <c r="Q225" s="10"/>
      <c r="R225" s="10"/>
      <c r="S225" s="10"/>
      <c r="T225" s="10"/>
      <c r="U225" s="10"/>
      <c r="V225" s="10"/>
      <c r="W225" s="10"/>
      <c r="X225" s="10"/>
      <c r="Y225" s="10"/>
    </row>
    <row r="226" ht="15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1"/>
      <c r="Q226" s="10"/>
      <c r="R226" s="10"/>
      <c r="S226" s="10"/>
      <c r="T226" s="10"/>
      <c r="U226" s="10"/>
      <c r="V226" s="10"/>
      <c r="W226" s="10"/>
      <c r="X226" s="10"/>
      <c r="Y226" s="10"/>
    </row>
    <row r="227" ht="15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1"/>
      <c r="Q227" s="10"/>
      <c r="R227" s="10"/>
      <c r="S227" s="10"/>
      <c r="T227" s="10"/>
      <c r="U227" s="10"/>
      <c r="V227" s="10"/>
      <c r="W227" s="10"/>
      <c r="X227" s="10"/>
      <c r="Y227" s="10"/>
    </row>
    <row r="228" ht="15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1"/>
      <c r="Q228" s="10"/>
      <c r="R228" s="10"/>
      <c r="S228" s="10"/>
      <c r="T228" s="10"/>
      <c r="U228" s="10"/>
      <c r="V228" s="10"/>
      <c r="W228" s="10"/>
      <c r="X228" s="10"/>
      <c r="Y228" s="10"/>
    </row>
    <row r="229" ht="15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1"/>
      <c r="Q229" s="10"/>
      <c r="R229" s="10"/>
      <c r="S229" s="10"/>
      <c r="T229" s="10"/>
      <c r="U229" s="10"/>
      <c r="V229" s="10"/>
      <c r="W229" s="10"/>
      <c r="X229" s="10"/>
      <c r="Y229" s="10"/>
    </row>
    <row r="230" ht="15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1"/>
      <c r="Q230" s="10"/>
      <c r="R230" s="10"/>
      <c r="S230" s="10"/>
      <c r="T230" s="10"/>
      <c r="U230" s="10"/>
      <c r="V230" s="10"/>
      <c r="W230" s="10"/>
      <c r="X230" s="10"/>
      <c r="Y230" s="10"/>
    </row>
    <row r="231" ht="15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1"/>
      <c r="Q231" s="10"/>
      <c r="R231" s="10"/>
      <c r="S231" s="10"/>
      <c r="T231" s="10"/>
      <c r="U231" s="10"/>
      <c r="V231" s="10"/>
      <c r="W231" s="10"/>
      <c r="X231" s="10"/>
      <c r="Y231" s="10"/>
    </row>
    <row r="232" ht="15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1"/>
      <c r="Q232" s="10"/>
      <c r="R232" s="10"/>
      <c r="S232" s="10"/>
      <c r="T232" s="10"/>
      <c r="U232" s="10"/>
      <c r="V232" s="10"/>
      <c r="W232" s="10"/>
      <c r="X232" s="10"/>
      <c r="Y232" s="10"/>
    </row>
    <row r="233" ht="15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1"/>
      <c r="Q233" s="10"/>
      <c r="R233" s="10"/>
      <c r="S233" s="10"/>
      <c r="T233" s="10"/>
      <c r="U233" s="10"/>
      <c r="V233" s="10"/>
      <c r="W233" s="10"/>
      <c r="X233" s="10"/>
      <c r="Y233" s="10"/>
    </row>
    <row r="234" ht="15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1"/>
      <c r="Q234" s="10"/>
      <c r="R234" s="10"/>
      <c r="S234" s="10"/>
      <c r="T234" s="10"/>
      <c r="U234" s="10"/>
      <c r="V234" s="10"/>
      <c r="W234" s="10"/>
      <c r="X234" s="10"/>
      <c r="Y234" s="10"/>
    </row>
    <row r="235" ht="15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1"/>
      <c r="Q235" s="10"/>
      <c r="R235" s="10"/>
      <c r="S235" s="10"/>
      <c r="T235" s="10"/>
      <c r="U235" s="10"/>
      <c r="V235" s="10"/>
      <c r="W235" s="10"/>
      <c r="X235" s="10"/>
      <c r="Y235" s="10"/>
    </row>
    <row r="236" ht="15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1"/>
      <c r="Q236" s="10"/>
      <c r="R236" s="10"/>
      <c r="S236" s="10"/>
      <c r="T236" s="10"/>
      <c r="U236" s="10"/>
      <c r="V236" s="10"/>
      <c r="W236" s="10"/>
      <c r="X236" s="10"/>
      <c r="Y236" s="10"/>
    </row>
    <row r="237" ht="15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1"/>
      <c r="Q237" s="10"/>
      <c r="R237" s="10"/>
      <c r="S237" s="10"/>
      <c r="T237" s="10"/>
      <c r="U237" s="10"/>
      <c r="V237" s="10"/>
      <c r="W237" s="10"/>
      <c r="X237" s="10"/>
      <c r="Y237" s="10"/>
    </row>
    <row r="238" ht="15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1"/>
      <c r="Q238" s="10"/>
      <c r="R238" s="10"/>
      <c r="S238" s="10"/>
      <c r="T238" s="10"/>
      <c r="U238" s="10"/>
      <c r="V238" s="10"/>
      <c r="W238" s="10"/>
      <c r="X238" s="10"/>
      <c r="Y238" s="10"/>
    </row>
    <row r="239" ht="15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1"/>
      <c r="Q239" s="10"/>
      <c r="R239" s="10"/>
      <c r="S239" s="10"/>
      <c r="T239" s="10"/>
      <c r="U239" s="10"/>
      <c r="V239" s="10"/>
      <c r="W239" s="10"/>
      <c r="X239" s="10"/>
      <c r="Y239" s="10"/>
    </row>
    <row r="240" ht="15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1"/>
      <c r="Q240" s="10"/>
      <c r="R240" s="10"/>
      <c r="S240" s="10"/>
      <c r="T240" s="10"/>
      <c r="U240" s="10"/>
      <c r="V240" s="10"/>
      <c r="W240" s="10"/>
      <c r="X240" s="10"/>
      <c r="Y240" s="10"/>
    </row>
    <row r="241" ht="15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1"/>
      <c r="Q241" s="10"/>
      <c r="R241" s="10"/>
      <c r="S241" s="10"/>
      <c r="T241" s="10"/>
      <c r="U241" s="10"/>
      <c r="V241" s="10"/>
      <c r="W241" s="10"/>
      <c r="X241" s="10"/>
      <c r="Y241" s="10"/>
    </row>
    <row r="242" ht="15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1"/>
      <c r="Q242" s="10"/>
      <c r="R242" s="10"/>
      <c r="S242" s="10"/>
      <c r="T242" s="10"/>
      <c r="U242" s="10"/>
      <c r="V242" s="10"/>
      <c r="W242" s="10"/>
      <c r="X242" s="10"/>
      <c r="Y242" s="10"/>
    </row>
    <row r="243" ht="15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1"/>
      <c r="Q243" s="10"/>
      <c r="R243" s="10"/>
      <c r="S243" s="10"/>
      <c r="T243" s="10"/>
      <c r="U243" s="10"/>
      <c r="V243" s="10"/>
      <c r="W243" s="10"/>
      <c r="X243" s="10"/>
      <c r="Y243" s="10"/>
    </row>
    <row r="244" ht="15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1"/>
      <c r="Q244" s="10"/>
      <c r="R244" s="10"/>
      <c r="S244" s="10"/>
      <c r="T244" s="10"/>
      <c r="U244" s="10"/>
      <c r="V244" s="10"/>
      <c r="W244" s="10"/>
      <c r="X244" s="10"/>
      <c r="Y244" s="10"/>
    </row>
    <row r="245" ht="15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1"/>
      <c r="Q245" s="10"/>
      <c r="R245" s="10"/>
      <c r="S245" s="10"/>
      <c r="T245" s="10"/>
      <c r="U245" s="10"/>
      <c r="V245" s="10"/>
      <c r="W245" s="10"/>
      <c r="X245" s="10"/>
      <c r="Y245" s="10"/>
    </row>
    <row r="246" ht="15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1"/>
      <c r="Q246" s="10"/>
      <c r="R246" s="10"/>
      <c r="S246" s="10"/>
      <c r="T246" s="10"/>
      <c r="U246" s="10"/>
      <c r="V246" s="10"/>
      <c r="W246" s="10"/>
      <c r="X246" s="10"/>
      <c r="Y246" s="10"/>
    </row>
    <row r="247" ht="15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1"/>
      <c r="Q247" s="10"/>
      <c r="R247" s="10"/>
      <c r="S247" s="10"/>
      <c r="T247" s="10"/>
      <c r="U247" s="10"/>
      <c r="V247" s="10"/>
      <c r="W247" s="10"/>
      <c r="X247" s="10"/>
      <c r="Y247" s="10"/>
    </row>
    <row r="248" ht="15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1"/>
      <c r="Q248" s="10"/>
      <c r="R248" s="10"/>
      <c r="S248" s="10"/>
      <c r="T248" s="10"/>
      <c r="U248" s="10"/>
      <c r="V248" s="10"/>
      <c r="W248" s="10"/>
      <c r="X248" s="10"/>
      <c r="Y248" s="10"/>
    </row>
    <row r="249" ht="15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1"/>
      <c r="Q249" s="10"/>
      <c r="R249" s="10"/>
      <c r="S249" s="10"/>
      <c r="T249" s="10"/>
      <c r="U249" s="10"/>
      <c r="V249" s="10"/>
      <c r="W249" s="10"/>
      <c r="X249" s="10"/>
      <c r="Y249" s="10"/>
    </row>
    <row r="250" ht="15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1"/>
      <c r="Q250" s="10"/>
      <c r="R250" s="10"/>
      <c r="S250" s="10"/>
      <c r="T250" s="10"/>
      <c r="U250" s="10"/>
      <c r="V250" s="10"/>
      <c r="W250" s="10"/>
      <c r="X250" s="10"/>
      <c r="Y250" s="10"/>
    </row>
    <row r="251" ht="15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1"/>
      <c r="Q251" s="10"/>
      <c r="R251" s="10"/>
      <c r="S251" s="10"/>
      <c r="T251" s="10"/>
      <c r="U251" s="10"/>
      <c r="V251" s="10"/>
      <c r="W251" s="10"/>
      <c r="X251" s="10"/>
      <c r="Y251" s="10"/>
    </row>
    <row r="252" ht="15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1"/>
      <c r="Q252" s="10"/>
      <c r="R252" s="10"/>
      <c r="S252" s="10"/>
      <c r="T252" s="10"/>
      <c r="U252" s="10"/>
      <c r="V252" s="10"/>
      <c r="W252" s="10"/>
      <c r="X252" s="10"/>
      <c r="Y252" s="10"/>
    </row>
    <row r="253" ht="15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1"/>
      <c r="Q253" s="10"/>
      <c r="R253" s="10"/>
      <c r="S253" s="10"/>
      <c r="T253" s="10"/>
      <c r="U253" s="10"/>
      <c r="V253" s="10"/>
      <c r="W253" s="10"/>
      <c r="X253" s="10"/>
      <c r="Y253" s="10"/>
    </row>
    <row r="254" ht="15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1"/>
      <c r="Q254" s="10"/>
      <c r="R254" s="10"/>
      <c r="S254" s="10"/>
      <c r="T254" s="10"/>
      <c r="U254" s="10"/>
      <c r="V254" s="10"/>
      <c r="W254" s="10"/>
      <c r="X254" s="10"/>
      <c r="Y254" s="10"/>
    </row>
    <row r="255" ht="15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1"/>
      <c r="Q255" s="10"/>
      <c r="R255" s="10"/>
      <c r="S255" s="10"/>
      <c r="T255" s="10"/>
      <c r="U255" s="10"/>
      <c r="V255" s="10"/>
      <c r="W255" s="10"/>
      <c r="X255" s="10"/>
      <c r="Y255" s="10"/>
    </row>
    <row r="256" ht="15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1"/>
      <c r="Q256" s="10"/>
      <c r="R256" s="10"/>
      <c r="S256" s="10"/>
      <c r="T256" s="10"/>
      <c r="U256" s="10"/>
      <c r="V256" s="10"/>
      <c r="W256" s="10"/>
      <c r="X256" s="10"/>
      <c r="Y256" s="10"/>
    </row>
    <row r="257" ht="15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1"/>
      <c r="Q257" s="10"/>
      <c r="R257" s="10"/>
      <c r="S257" s="10"/>
      <c r="T257" s="10"/>
      <c r="U257" s="10"/>
      <c r="V257" s="10"/>
      <c r="W257" s="10"/>
      <c r="X257" s="10"/>
      <c r="Y257" s="10"/>
    </row>
    <row r="258" ht="15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1"/>
      <c r="Q258" s="10"/>
      <c r="R258" s="10"/>
      <c r="S258" s="10"/>
      <c r="T258" s="10"/>
      <c r="U258" s="10"/>
      <c r="V258" s="10"/>
      <c r="W258" s="10"/>
      <c r="X258" s="10"/>
      <c r="Y258" s="10"/>
    </row>
    <row r="259" ht="15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1"/>
      <c r="Q259" s="10"/>
      <c r="R259" s="10"/>
      <c r="S259" s="10"/>
      <c r="T259" s="10"/>
      <c r="U259" s="10"/>
      <c r="V259" s="10"/>
      <c r="W259" s="10"/>
      <c r="X259" s="10"/>
      <c r="Y259" s="10"/>
    </row>
    <row r="260" ht="15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1"/>
      <c r="Q260" s="10"/>
      <c r="R260" s="10"/>
      <c r="S260" s="10"/>
      <c r="T260" s="10"/>
      <c r="U260" s="10"/>
      <c r="V260" s="10"/>
      <c r="W260" s="10"/>
      <c r="X260" s="10"/>
      <c r="Y260" s="10"/>
    </row>
    <row r="261" ht="15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1"/>
      <c r="Q261" s="10"/>
      <c r="R261" s="10"/>
      <c r="S261" s="10"/>
      <c r="T261" s="10"/>
      <c r="U261" s="10"/>
      <c r="V261" s="10"/>
      <c r="W261" s="10"/>
      <c r="X261" s="10"/>
      <c r="Y261" s="10"/>
    </row>
    <row r="262" ht="15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1"/>
      <c r="Q262" s="10"/>
      <c r="R262" s="10"/>
      <c r="S262" s="10"/>
      <c r="T262" s="10"/>
      <c r="U262" s="10"/>
      <c r="V262" s="10"/>
      <c r="W262" s="10"/>
      <c r="X262" s="10"/>
      <c r="Y262" s="10"/>
    </row>
    <row r="263" ht="15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1"/>
      <c r="Q263" s="10"/>
      <c r="R263" s="10"/>
      <c r="S263" s="10"/>
      <c r="T263" s="10"/>
      <c r="U263" s="10"/>
      <c r="V263" s="10"/>
      <c r="W263" s="10"/>
      <c r="X263" s="10"/>
      <c r="Y263" s="10"/>
    </row>
    <row r="264" ht="15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1"/>
      <c r="Q264" s="10"/>
      <c r="R264" s="10"/>
      <c r="S264" s="10"/>
      <c r="T264" s="10"/>
      <c r="U264" s="10"/>
      <c r="V264" s="10"/>
      <c r="W264" s="10"/>
      <c r="X264" s="10"/>
      <c r="Y264" s="10"/>
    </row>
    <row r="265" ht="15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1"/>
      <c r="Q265" s="10"/>
      <c r="R265" s="10"/>
      <c r="S265" s="10"/>
      <c r="T265" s="10"/>
      <c r="U265" s="10"/>
      <c r="V265" s="10"/>
      <c r="W265" s="10"/>
      <c r="X265" s="10"/>
      <c r="Y265" s="10"/>
    </row>
    <row r="266" ht="15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1"/>
      <c r="Q266" s="10"/>
      <c r="R266" s="10"/>
      <c r="S266" s="10"/>
      <c r="T266" s="10"/>
      <c r="U266" s="10"/>
      <c r="V266" s="10"/>
      <c r="W266" s="10"/>
      <c r="X266" s="10"/>
      <c r="Y266" s="10"/>
    </row>
    <row r="267" ht="15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1"/>
      <c r="Q267" s="10"/>
      <c r="R267" s="10"/>
      <c r="S267" s="10"/>
      <c r="T267" s="10"/>
      <c r="U267" s="10"/>
      <c r="V267" s="10"/>
      <c r="W267" s="10"/>
      <c r="X267" s="10"/>
      <c r="Y267" s="10"/>
    </row>
    <row r="268" ht="15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1"/>
      <c r="Q268" s="10"/>
      <c r="R268" s="10"/>
      <c r="S268" s="10"/>
      <c r="T268" s="10"/>
      <c r="U268" s="10"/>
      <c r="V268" s="10"/>
      <c r="W268" s="10"/>
      <c r="X268" s="10"/>
      <c r="Y268" s="10"/>
    </row>
    <row r="269" ht="15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1"/>
      <c r="Q269" s="10"/>
      <c r="R269" s="10"/>
      <c r="S269" s="10"/>
      <c r="T269" s="10"/>
      <c r="U269" s="10"/>
      <c r="V269" s="10"/>
      <c r="W269" s="10"/>
      <c r="X269" s="10"/>
      <c r="Y269" s="10"/>
    </row>
    <row r="270" ht="15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1"/>
      <c r="Q270" s="10"/>
      <c r="R270" s="10"/>
      <c r="S270" s="10"/>
      <c r="T270" s="10"/>
      <c r="U270" s="10"/>
      <c r="V270" s="10"/>
      <c r="W270" s="10"/>
      <c r="X270" s="10"/>
      <c r="Y270" s="10"/>
    </row>
    <row r="271" ht="15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1"/>
      <c r="Q271" s="10"/>
      <c r="R271" s="10"/>
      <c r="S271" s="10"/>
      <c r="T271" s="10"/>
      <c r="U271" s="10"/>
      <c r="V271" s="10"/>
      <c r="W271" s="10"/>
      <c r="X271" s="10"/>
      <c r="Y271" s="10"/>
    </row>
    <row r="272" ht="15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1"/>
      <c r="Q272" s="10"/>
      <c r="R272" s="10"/>
      <c r="S272" s="10"/>
      <c r="T272" s="10"/>
      <c r="U272" s="10"/>
      <c r="V272" s="10"/>
      <c r="W272" s="10"/>
      <c r="X272" s="10"/>
      <c r="Y272" s="10"/>
    </row>
    <row r="273" ht="15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1"/>
      <c r="Q273" s="10"/>
      <c r="R273" s="10"/>
      <c r="S273" s="10"/>
      <c r="T273" s="10"/>
      <c r="U273" s="10"/>
      <c r="V273" s="10"/>
      <c r="W273" s="10"/>
      <c r="X273" s="10"/>
      <c r="Y273" s="10"/>
    </row>
    <row r="274" ht="15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1"/>
      <c r="Q274" s="10"/>
      <c r="R274" s="10"/>
      <c r="S274" s="10"/>
      <c r="T274" s="10"/>
      <c r="U274" s="10"/>
      <c r="V274" s="10"/>
      <c r="W274" s="10"/>
      <c r="X274" s="10"/>
      <c r="Y274" s="10"/>
    </row>
    <row r="275" ht="15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1"/>
      <c r="Q275" s="10"/>
      <c r="R275" s="10"/>
      <c r="S275" s="10"/>
      <c r="T275" s="10"/>
      <c r="U275" s="10"/>
      <c r="V275" s="10"/>
      <c r="W275" s="10"/>
      <c r="X275" s="10"/>
      <c r="Y275" s="10"/>
    </row>
    <row r="276" ht="15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1"/>
      <c r="Q276" s="10"/>
      <c r="R276" s="10"/>
      <c r="S276" s="10"/>
      <c r="T276" s="10"/>
      <c r="U276" s="10"/>
      <c r="V276" s="10"/>
      <c r="W276" s="10"/>
      <c r="X276" s="10"/>
      <c r="Y276" s="10"/>
    </row>
    <row r="277" ht="15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1"/>
      <c r="Q277" s="10"/>
      <c r="R277" s="10"/>
      <c r="S277" s="10"/>
      <c r="T277" s="10"/>
      <c r="U277" s="10"/>
      <c r="V277" s="10"/>
      <c r="W277" s="10"/>
      <c r="X277" s="10"/>
      <c r="Y277" s="10"/>
    </row>
    <row r="278" ht="15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1"/>
      <c r="Q278" s="10"/>
      <c r="R278" s="10"/>
      <c r="S278" s="10"/>
      <c r="T278" s="10"/>
      <c r="U278" s="10"/>
      <c r="V278" s="10"/>
      <c r="W278" s="10"/>
      <c r="X278" s="10"/>
      <c r="Y278" s="10"/>
    </row>
    <row r="279" ht="15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1"/>
      <c r="Q279" s="10"/>
      <c r="R279" s="10"/>
      <c r="S279" s="10"/>
      <c r="T279" s="10"/>
      <c r="U279" s="10"/>
      <c r="V279" s="10"/>
      <c r="W279" s="10"/>
      <c r="X279" s="10"/>
      <c r="Y279" s="10"/>
    </row>
    <row r="280" ht="15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1"/>
      <c r="Q280" s="10"/>
      <c r="R280" s="10"/>
      <c r="S280" s="10"/>
      <c r="T280" s="10"/>
      <c r="U280" s="10"/>
      <c r="V280" s="10"/>
      <c r="W280" s="10"/>
      <c r="X280" s="10"/>
      <c r="Y280" s="10"/>
    </row>
    <row r="281" ht="15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1"/>
      <c r="Q281" s="10"/>
      <c r="R281" s="10"/>
      <c r="S281" s="10"/>
      <c r="T281" s="10"/>
      <c r="U281" s="10"/>
      <c r="V281" s="10"/>
      <c r="W281" s="10"/>
      <c r="X281" s="10"/>
      <c r="Y281" s="10"/>
    </row>
    <row r="282" ht="15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1"/>
      <c r="Q282" s="10"/>
      <c r="R282" s="10"/>
      <c r="S282" s="10"/>
      <c r="T282" s="10"/>
      <c r="U282" s="10"/>
      <c r="V282" s="10"/>
      <c r="W282" s="10"/>
      <c r="X282" s="10"/>
      <c r="Y282" s="10"/>
    </row>
    <row r="283" ht="15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1"/>
      <c r="Q283" s="10"/>
      <c r="R283" s="10"/>
      <c r="S283" s="10"/>
      <c r="T283" s="10"/>
      <c r="U283" s="10"/>
      <c r="V283" s="10"/>
      <c r="W283" s="10"/>
      <c r="X283" s="10"/>
      <c r="Y283" s="10"/>
    </row>
    <row r="284" ht="15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1"/>
      <c r="Q284" s="10"/>
      <c r="R284" s="10"/>
      <c r="S284" s="10"/>
      <c r="T284" s="10"/>
      <c r="U284" s="10"/>
      <c r="V284" s="10"/>
      <c r="W284" s="10"/>
      <c r="X284" s="10"/>
      <c r="Y284" s="10"/>
    </row>
    <row r="285" ht="15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1"/>
      <c r="Q285" s="10"/>
      <c r="R285" s="10"/>
      <c r="S285" s="10"/>
      <c r="T285" s="10"/>
      <c r="U285" s="10"/>
      <c r="V285" s="10"/>
      <c r="W285" s="10"/>
      <c r="X285" s="10"/>
      <c r="Y285" s="10"/>
    </row>
    <row r="286" ht="15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1"/>
      <c r="Q286" s="10"/>
      <c r="R286" s="10"/>
      <c r="S286" s="10"/>
      <c r="T286" s="10"/>
      <c r="U286" s="10"/>
      <c r="V286" s="10"/>
      <c r="W286" s="10"/>
      <c r="X286" s="10"/>
      <c r="Y286" s="10"/>
    </row>
    <row r="287" ht="15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1"/>
      <c r="Q287" s="10"/>
      <c r="R287" s="10"/>
      <c r="S287" s="10"/>
      <c r="T287" s="10"/>
      <c r="U287" s="10"/>
      <c r="V287" s="10"/>
      <c r="W287" s="10"/>
      <c r="X287" s="10"/>
      <c r="Y287" s="10"/>
    </row>
    <row r="288" ht="15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1"/>
      <c r="Q288" s="10"/>
      <c r="R288" s="10"/>
      <c r="S288" s="10"/>
      <c r="T288" s="10"/>
      <c r="U288" s="10"/>
      <c r="V288" s="10"/>
      <c r="W288" s="10"/>
      <c r="X288" s="10"/>
      <c r="Y288" s="10"/>
    </row>
    <row r="289" ht="15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1"/>
      <c r="Q289" s="10"/>
      <c r="R289" s="10"/>
      <c r="S289" s="10"/>
      <c r="T289" s="10"/>
      <c r="U289" s="10"/>
      <c r="V289" s="10"/>
      <c r="W289" s="10"/>
      <c r="X289" s="10"/>
      <c r="Y289" s="10"/>
    </row>
    <row r="290" ht="15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1"/>
      <c r="Q290" s="10"/>
      <c r="R290" s="10"/>
      <c r="S290" s="10"/>
      <c r="T290" s="10"/>
      <c r="U290" s="10"/>
      <c r="V290" s="10"/>
      <c r="W290" s="10"/>
      <c r="X290" s="10"/>
      <c r="Y290" s="10"/>
    </row>
    <row r="291" ht="15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1"/>
      <c r="Q291" s="10"/>
      <c r="R291" s="10"/>
      <c r="S291" s="10"/>
      <c r="T291" s="10"/>
      <c r="U291" s="10"/>
      <c r="V291" s="10"/>
      <c r="W291" s="10"/>
      <c r="X291" s="10"/>
      <c r="Y291" s="10"/>
    </row>
    <row r="292" ht="15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1"/>
      <c r="Q292" s="10"/>
      <c r="R292" s="10"/>
      <c r="S292" s="10"/>
      <c r="T292" s="10"/>
      <c r="U292" s="10"/>
      <c r="V292" s="10"/>
      <c r="W292" s="10"/>
      <c r="X292" s="10"/>
      <c r="Y292" s="10"/>
    </row>
    <row r="293" ht="15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1"/>
      <c r="Q293" s="10"/>
      <c r="R293" s="10"/>
      <c r="S293" s="10"/>
      <c r="T293" s="10"/>
      <c r="U293" s="10"/>
      <c r="V293" s="10"/>
      <c r="W293" s="10"/>
      <c r="X293" s="10"/>
      <c r="Y293" s="10"/>
    </row>
    <row r="294" ht="15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1"/>
      <c r="Q294" s="10"/>
      <c r="R294" s="10"/>
      <c r="S294" s="10"/>
      <c r="T294" s="10"/>
      <c r="U294" s="10"/>
      <c r="V294" s="10"/>
      <c r="W294" s="10"/>
      <c r="X294" s="10"/>
      <c r="Y294" s="10"/>
    </row>
    <row r="295" ht="15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1"/>
      <c r="Q295" s="10"/>
      <c r="R295" s="10"/>
      <c r="S295" s="10"/>
      <c r="T295" s="10"/>
      <c r="U295" s="10"/>
      <c r="V295" s="10"/>
      <c r="W295" s="10"/>
      <c r="X295" s="10"/>
      <c r="Y295" s="10"/>
    </row>
    <row r="296" ht="15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1"/>
      <c r="Q296" s="10"/>
      <c r="R296" s="10"/>
      <c r="S296" s="10"/>
      <c r="T296" s="10"/>
      <c r="U296" s="10"/>
      <c r="V296" s="10"/>
      <c r="W296" s="10"/>
      <c r="X296" s="10"/>
      <c r="Y296" s="10"/>
    </row>
    <row r="297" ht="15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1"/>
      <c r="Q297" s="10"/>
      <c r="R297" s="10"/>
      <c r="S297" s="10"/>
      <c r="T297" s="10"/>
      <c r="U297" s="10"/>
      <c r="V297" s="10"/>
      <c r="W297" s="10"/>
      <c r="X297" s="10"/>
      <c r="Y297" s="10"/>
    </row>
    <row r="298" ht="15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1"/>
      <c r="Q298" s="10"/>
      <c r="R298" s="10"/>
      <c r="S298" s="10"/>
      <c r="T298" s="10"/>
      <c r="U298" s="10"/>
      <c r="V298" s="10"/>
      <c r="W298" s="10"/>
      <c r="X298" s="10"/>
      <c r="Y298" s="10"/>
    </row>
    <row r="299" ht="15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1"/>
      <c r="Q299" s="10"/>
      <c r="R299" s="10"/>
      <c r="S299" s="10"/>
      <c r="T299" s="10"/>
      <c r="U299" s="10"/>
      <c r="V299" s="10"/>
      <c r="W299" s="10"/>
      <c r="X299" s="10"/>
      <c r="Y299" s="10"/>
    </row>
    <row r="300" ht="15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1"/>
      <c r="Q300" s="10"/>
      <c r="R300" s="10"/>
      <c r="S300" s="10"/>
      <c r="T300" s="10"/>
      <c r="U300" s="10"/>
      <c r="V300" s="10"/>
      <c r="W300" s="10"/>
      <c r="X300" s="10"/>
      <c r="Y300" s="10"/>
    </row>
    <row r="301" ht="15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1"/>
      <c r="Q301" s="10"/>
      <c r="R301" s="10"/>
      <c r="S301" s="10"/>
      <c r="T301" s="10"/>
      <c r="U301" s="10"/>
      <c r="V301" s="10"/>
      <c r="W301" s="10"/>
      <c r="X301" s="10"/>
      <c r="Y301" s="10"/>
    </row>
    <row r="302" ht="15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1"/>
      <c r="Q302" s="10"/>
      <c r="R302" s="10"/>
      <c r="S302" s="10"/>
      <c r="T302" s="10"/>
      <c r="U302" s="10"/>
      <c r="V302" s="10"/>
      <c r="W302" s="10"/>
      <c r="X302" s="10"/>
      <c r="Y302" s="10"/>
    </row>
    <row r="303" ht="15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1"/>
      <c r="Q303" s="10"/>
      <c r="R303" s="10"/>
      <c r="S303" s="10"/>
      <c r="T303" s="10"/>
      <c r="U303" s="10"/>
      <c r="V303" s="10"/>
      <c r="W303" s="10"/>
      <c r="X303" s="10"/>
      <c r="Y303" s="10"/>
    </row>
    <row r="304" ht="15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1"/>
      <c r="Q304" s="10"/>
      <c r="R304" s="10"/>
      <c r="S304" s="10"/>
      <c r="T304" s="10"/>
      <c r="U304" s="10"/>
      <c r="V304" s="10"/>
      <c r="W304" s="10"/>
      <c r="X304" s="10"/>
      <c r="Y304" s="10"/>
    </row>
    <row r="305" ht="15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1"/>
      <c r="Q305" s="10"/>
      <c r="R305" s="10"/>
      <c r="S305" s="10"/>
      <c r="T305" s="10"/>
      <c r="U305" s="10"/>
      <c r="V305" s="10"/>
      <c r="W305" s="10"/>
      <c r="X305" s="10"/>
      <c r="Y305" s="10"/>
    </row>
    <row r="306" ht="15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1"/>
      <c r="Q306" s="10"/>
      <c r="R306" s="10"/>
      <c r="S306" s="10"/>
      <c r="T306" s="10"/>
      <c r="U306" s="10"/>
      <c r="V306" s="10"/>
      <c r="W306" s="10"/>
      <c r="X306" s="10"/>
      <c r="Y306" s="10"/>
    </row>
    <row r="307" ht="15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1"/>
      <c r="Q307" s="10"/>
      <c r="R307" s="10"/>
      <c r="S307" s="10"/>
      <c r="T307" s="10"/>
      <c r="U307" s="10"/>
      <c r="V307" s="10"/>
      <c r="W307" s="10"/>
      <c r="X307" s="10"/>
      <c r="Y307" s="10"/>
    </row>
    <row r="308" ht="15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1"/>
      <c r="Q308" s="10"/>
      <c r="R308" s="10"/>
      <c r="S308" s="10"/>
      <c r="T308" s="10"/>
      <c r="U308" s="10"/>
      <c r="V308" s="10"/>
      <c r="W308" s="10"/>
      <c r="X308" s="10"/>
      <c r="Y308" s="10"/>
    </row>
    <row r="309" ht="15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1"/>
      <c r="Q309" s="10"/>
      <c r="R309" s="10"/>
      <c r="S309" s="10"/>
      <c r="T309" s="10"/>
      <c r="U309" s="10"/>
      <c r="V309" s="10"/>
      <c r="W309" s="10"/>
      <c r="X309" s="10"/>
      <c r="Y309" s="10"/>
    </row>
    <row r="310" ht="15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1"/>
      <c r="Q310" s="10"/>
      <c r="R310" s="10"/>
      <c r="S310" s="10"/>
      <c r="T310" s="10"/>
      <c r="U310" s="10"/>
      <c r="V310" s="10"/>
      <c r="W310" s="10"/>
      <c r="X310" s="10"/>
      <c r="Y310" s="10"/>
    </row>
    <row r="311" ht="15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1"/>
      <c r="Q311" s="10"/>
      <c r="R311" s="10"/>
      <c r="S311" s="10"/>
      <c r="T311" s="10"/>
      <c r="U311" s="10"/>
      <c r="V311" s="10"/>
      <c r="W311" s="10"/>
      <c r="X311" s="10"/>
      <c r="Y311" s="10"/>
    </row>
    <row r="312" ht="15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1"/>
      <c r="Q312" s="10"/>
      <c r="R312" s="10"/>
      <c r="S312" s="10"/>
      <c r="T312" s="10"/>
      <c r="U312" s="10"/>
      <c r="V312" s="10"/>
      <c r="W312" s="10"/>
      <c r="X312" s="10"/>
      <c r="Y312" s="10"/>
    </row>
    <row r="313" ht="15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1"/>
      <c r="Q313" s="10"/>
      <c r="R313" s="10"/>
      <c r="S313" s="10"/>
      <c r="T313" s="10"/>
      <c r="U313" s="10"/>
      <c r="V313" s="10"/>
      <c r="W313" s="10"/>
      <c r="X313" s="10"/>
      <c r="Y313" s="10"/>
    </row>
    <row r="314" ht="15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1"/>
      <c r="Q314" s="10"/>
      <c r="R314" s="10"/>
      <c r="S314" s="10"/>
      <c r="T314" s="10"/>
      <c r="U314" s="10"/>
      <c r="V314" s="10"/>
      <c r="W314" s="10"/>
      <c r="X314" s="10"/>
      <c r="Y314" s="10"/>
    </row>
    <row r="315" ht="15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1"/>
      <c r="Q315" s="10"/>
      <c r="R315" s="10"/>
      <c r="S315" s="10"/>
      <c r="T315" s="10"/>
      <c r="U315" s="10"/>
      <c r="V315" s="10"/>
      <c r="W315" s="10"/>
      <c r="X315" s="10"/>
      <c r="Y315" s="10"/>
    </row>
    <row r="316" ht="15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1"/>
      <c r="Q316" s="10"/>
      <c r="R316" s="10"/>
      <c r="S316" s="10"/>
      <c r="T316" s="10"/>
      <c r="U316" s="10"/>
      <c r="V316" s="10"/>
      <c r="W316" s="10"/>
      <c r="X316" s="10"/>
      <c r="Y316" s="10"/>
    </row>
    <row r="317" ht="15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1"/>
      <c r="Q317" s="10"/>
      <c r="R317" s="10"/>
      <c r="S317" s="10"/>
      <c r="T317" s="10"/>
      <c r="U317" s="10"/>
      <c r="V317" s="10"/>
      <c r="W317" s="10"/>
      <c r="X317" s="10"/>
      <c r="Y317" s="10"/>
    </row>
    <row r="318" ht="15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1"/>
      <c r="Q318" s="10"/>
      <c r="R318" s="10"/>
      <c r="S318" s="10"/>
      <c r="T318" s="10"/>
      <c r="U318" s="10"/>
      <c r="V318" s="10"/>
      <c r="W318" s="10"/>
      <c r="X318" s="10"/>
      <c r="Y318" s="10"/>
    </row>
    <row r="319" ht="15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1"/>
      <c r="Q319" s="10"/>
      <c r="R319" s="10"/>
      <c r="S319" s="10"/>
      <c r="T319" s="10"/>
      <c r="U319" s="10"/>
      <c r="V319" s="10"/>
      <c r="W319" s="10"/>
      <c r="X319" s="10"/>
      <c r="Y319" s="10"/>
    </row>
    <row r="320" ht="15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1"/>
      <c r="Q320" s="10"/>
      <c r="R320" s="10"/>
      <c r="S320" s="10"/>
      <c r="T320" s="10"/>
      <c r="U320" s="10"/>
      <c r="V320" s="10"/>
      <c r="W320" s="10"/>
      <c r="X320" s="10"/>
      <c r="Y320" s="10"/>
    </row>
    <row r="321" ht="15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1"/>
      <c r="Q321" s="10"/>
      <c r="R321" s="10"/>
      <c r="S321" s="10"/>
      <c r="T321" s="10"/>
      <c r="U321" s="10"/>
      <c r="V321" s="10"/>
      <c r="W321" s="10"/>
      <c r="X321" s="10"/>
      <c r="Y321" s="10"/>
    </row>
    <row r="322" ht="15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1"/>
      <c r="Q322" s="10"/>
      <c r="R322" s="10"/>
      <c r="S322" s="10"/>
      <c r="T322" s="10"/>
      <c r="U322" s="10"/>
      <c r="V322" s="10"/>
      <c r="W322" s="10"/>
      <c r="X322" s="10"/>
      <c r="Y322" s="10"/>
    </row>
    <row r="323" ht="15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1"/>
      <c r="Q323" s="10"/>
      <c r="R323" s="10"/>
      <c r="S323" s="10"/>
      <c r="T323" s="10"/>
      <c r="U323" s="10"/>
      <c r="V323" s="10"/>
      <c r="W323" s="10"/>
      <c r="X323" s="10"/>
      <c r="Y323" s="10"/>
    </row>
    <row r="324" ht="15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1"/>
      <c r="Q324" s="10"/>
      <c r="R324" s="10"/>
      <c r="S324" s="10"/>
      <c r="T324" s="10"/>
      <c r="U324" s="10"/>
      <c r="V324" s="10"/>
      <c r="W324" s="10"/>
      <c r="X324" s="10"/>
      <c r="Y324" s="10"/>
    </row>
    <row r="325" ht="15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1"/>
      <c r="Q325" s="10"/>
      <c r="R325" s="10"/>
      <c r="S325" s="10"/>
      <c r="T325" s="10"/>
      <c r="U325" s="10"/>
      <c r="V325" s="10"/>
      <c r="W325" s="10"/>
      <c r="X325" s="10"/>
      <c r="Y325" s="10"/>
    </row>
    <row r="326" ht="15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1"/>
      <c r="Q326" s="10"/>
      <c r="R326" s="10"/>
      <c r="S326" s="10"/>
      <c r="T326" s="10"/>
      <c r="U326" s="10"/>
      <c r="V326" s="10"/>
      <c r="W326" s="10"/>
      <c r="X326" s="10"/>
      <c r="Y326" s="10"/>
    </row>
    <row r="327" ht="15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1"/>
      <c r="Q327" s="10"/>
      <c r="R327" s="10"/>
      <c r="S327" s="10"/>
      <c r="T327" s="10"/>
      <c r="U327" s="10"/>
      <c r="V327" s="10"/>
      <c r="W327" s="10"/>
      <c r="X327" s="10"/>
      <c r="Y327" s="10"/>
    </row>
    <row r="328" ht="15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1"/>
      <c r="Q328" s="10"/>
      <c r="R328" s="10"/>
      <c r="S328" s="10"/>
      <c r="T328" s="10"/>
      <c r="U328" s="10"/>
      <c r="V328" s="10"/>
      <c r="W328" s="10"/>
      <c r="X328" s="10"/>
      <c r="Y328" s="10"/>
    </row>
    <row r="329" ht="15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1"/>
      <c r="Q329" s="10"/>
      <c r="R329" s="10"/>
      <c r="S329" s="10"/>
      <c r="T329" s="10"/>
      <c r="U329" s="10"/>
      <c r="V329" s="10"/>
      <c r="W329" s="10"/>
      <c r="X329" s="10"/>
      <c r="Y329" s="10"/>
    </row>
    <row r="330" ht="15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1"/>
      <c r="Q330" s="10"/>
      <c r="R330" s="10"/>
      <c r="S330" s="10"/>
      <c r="T330" s="10"/>
      <c r="U330" s="10"/>
      <c r="V330" s="10"/>
      <c r="W330" s="10"/>
      <c r="X330" s="10"/>
      <c r="Y330" s="10"/>
    </row>
    <row r="331" ht="15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1"/>
      <c r="Q331" s="10"/>
      <c r="R331" s="10"/>
      <c r="S331" s="10"/>
      <c r="T331" s="10"/>
      <c r="U331" s="10"/>
      <c r="V331" s="10"/>
      <c r="W331" s="10"/>
      <c r="X331" s="10"/>
      <c r="Y331" s="10"/>
    </row>
    <row r="332" ht="15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1"/>
      <c r="Q332" s="10"/>
      <c r="R332" s="10"/>
      <c r="S332" s="10"/>
      <c r="T332" s="10"/>
      <c r="U332" s="10"/>
      <c r="V332" s="10"/>
      <c r="W332" s="10"/>
      <c r="X332" s="10"/>
      <c r="Y332" s="10"/>
    </row>
    <row r="333" ht="15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1"/>
      <c r="Q333" s="10"/>
      <c r="R333" s="10"/>
      <c r="S333" s="10"/>
      <c r="T333" s="10"/>
      <c r="U333" s="10"/>
      <c r="V333" s="10"/>
      <c r="W333" s="10"/>
      <c r="X333" s="10"/>
      <c r="Y333" s="10"/>
    </row>
    <row r="334" ht="15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1"/>
      <c r="Q334" s="10"/>
      <c r="R334" s="10"/>
      <c r="S334" s="10"/>
      <c r="T334" s="10"/>
      <c r="U334" s="10"/>
      <c r="V334" s="10"/>
      <c r="W334" s="10"/>
      <c r="X334" s="10"/>
      <c r="Y334" s="10"/>
    </row>
    <row r="335" ht="15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1"/>
      <c r="Q335" s="10"/>
      <c r="R335" s="10"/>
      <c r="S335" s="10"/>
      <c r="T335" s="10"/>
      <c r="U335" s="10"/>
      <c r="V335" s="10"/>
      <c r="W335" s="10"/>
      <c r="X335" s="10"/>
      <c r="Y335" s="10"/>
    </row>
    <row r="336" ht="15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1"/>
      <c r="Q336" s="10"/>
      <c r="R336" s="10"/>
      <c r="S336" s="10"/>
      <c r="T336" s="10"/>
      <c r="U336" s="10"/>
      <c r="V336" s="10"/>
      <c r="W336" s="10"/>
      <c r="X336" s="10"/>
      <c r="Y336" s="10"/>
    </row>
    <row r="337" ht="15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1"/>
      <c r="Q337" s="10"/>
      <c r="R337" s="10"/>
      <c r="S337" s="10"/>
      <c r="T337" s="10"/>
      <c r="U337" s="10"/>
      <c r="V337" s="10"/>
      <c r="W337" s="10"/>
      <c r="X337" s="10"/>
      <c r="Y337" s="10"/>
    </row>
    <row r="338" ht="15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1"/>
      <c r="Q338" s="10"/>
      <c r="R338" s="10"/>
      <c r="S338" s="10"/>
      <c r="T338" s="10"/>
      <c r="U338" s="10"/>
      <c r="V338" s="10"/>
      <c r="W338" s="10"/>
      <c r="X338" s="10"/>
      <c r="Y338" s="10"/>
    </row>
    <row r="339" ht="15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1"/>
      <c r="Q339" s="10"/>
      <c r="R339" s="10"/>
      <c r="S339" s="10"/>
      <c r="T339" s="10"/>
      <c r="U339" s="10"/>
      <c r="V339" s="10"/>
      <c r="W339" s="10"/>
      <c r="X339" s="10"/>
      <c r="Y339" s="10"/>
    </row>
    <row r="340" ht="15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1"/>
      <c r="Q340" s="10"/>
      <c r="R340" s="10"/>
      <c r="S340" s="10"/>
      <c r="T340" s="10"/>
      <c r="U340" s="10"/>
      <c r="V340" s="10"/>
      <c r="W340" s="10"/>
      <c r="X340" s="10"/>
      <c r="Y340" s="10"/>
    </row>
    <row r="341" ht="15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1"/>
      <c r="Q341" s="10"/>
      <c r="R341" s="10"/>
      <c r="S341" s="10"/>
      <c r="T341" s="10"/>
      <c r="U341" s="10"/>
      <c r="V341" s="10"/>
      <c r="W341" s="10"/>
      <c r="X341" s="10"/>
      <c r="Y341" s="10"/>
    </row>
    <row r="342" ht="15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1"/>
      <c r="Q342" s="10"/>
      <c r="R342" s="10"/>
      <c r="S342" s="10"/>
      <c r="T342" s="10"/>
      <c r="U342" s="10"/>
      <c r="V342" s="10"/>
      <c r="W342" s="10"/>
      <c r="X342" s="10"/>
      <c r="Y342" s="10"/>
    </row>
    <row r="343" ht="15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1"/>
      <c r="Q343" s="10"/>
      <c r="R343" s="10"/>
      <c r="S343" s="10"/>
      <c r="T343" s="10"/>
      <c r="U343" s="10"/>
      <c r="V343" s="10"/>
      <c r="W343" s="10"/>
      <c r="X343" s="10"/>
      <c r="Y343" s="10"/>
    </row>
    <row r="344" ht="15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1"/>
      <c r="Q344" s="10"/>
      <c r="R344" s="10"/>
      <c r="S344" s="10"/>
      <c r="T344" s="10"/>
      <c r="U344" s="10"/>
      <c r="V344" s="10"/>
      <c r="W344" s="10"/>
      <c r="X344" s="10"/>
      <c r="Y344" s="10"/>
    </row>
    <row r="345" ht="15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1"/>
      <c r="Q345" s="10"/>
      <c r="R345" s="10"/>
      <c r="S345" s="10"/>
      <c r="T345" s="10"/>
      <c r="U345" s="10"/>
      <c r="V345" s="10"/>
      <c r="W345" s="10"/>
      <c r="X345" s="10"/>
      <c r="Y345" s="10"/>
    </row>
    <row r="346" ht="15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1"/>
      <c r="Q346" s="10"/>
      <c r="R346" s="10"/>
      <c r="S346" s="10"/>
      <c r="T346" s="10"/>
      <c r="U346" s="10"/>
      <c r="V346" s="10"/>
      <c r="W346" s="10"/>
      <c r="X346" s="10"/>
      <c r="Y346" s="10"/>
    </row>
    <row r="347" ht="15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1"/>
      <c r="Q347" s="10"/>
      <c r="R347" s="10"/>
      <c r="S347" s="10"/>
      <c r="T347" s="10"/>
      <c r="U347" s="10"/>
      <c r="V347" s="10"/>
      <c r="W347" s="10"/>
      <c r="X347" s="10"/>
      <c r="Y347" s="10"/>
    </row>
    <row r="348" ht="15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1"/>
      <c r="Q348" s="10"/>
      <c r="R348" s="10"/>
      <c r="S348" s="10"/>
      <c r="T348" s="10"/>
      <c r="U348" s="10"/>
      <c r="V348" s="10"/>
      <c r="W348" s="10"/>
      <c r="X348" s="10"/>
      <c r="Y348" s="10"/>
    </row>
    <row r="349" ht="15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1"/>
      <c r="Q349" s="10"/>
      <c r="R349" s="10"/>
      <c r="S349" s="10"/>
      <c r="T349" s="10"/>
      <c r="U349" s="10"/>
      <c r="V349" s="10"/>
      <c r="W349" s="10"/>
      <c r="X349" s="10"/>
      <c r="Y349" s="10"/>
    </row>
    <row r="350" ht="15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1"/>
      <c r="Q350" s="10"/>
      <c r="R350" s="10"/>
      <c r="S350" s="10"/>
      <c r="T350" s="10"/>
      <c r="U350" s="10"/>
      <c r="V350" s="10"/>
      <c r="W350" s="10"/>
      <c r="X350" s="10"/>
      <c r="Y350" s="10"/>
    </row>
    <row r="351" ht="15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1"/>
      <c r="Q351" s="10"/>
      <c r="R351" s="10"/>
      <c r="S351" s="10"/>
      <c r="T351" s="10"/>
      <c r="U351" s="10"/>
      <c r="V351" s="10"/>
      <c r="W351" s="10"/>
      <c r="X351" s="10"/>
      <c r="Y351" s="10"/>
    </row>
    <row r="352" ht="15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1"/>
      <c r="Q352" s="10"/>
      <c r="R352" s="10"/>
      <c r="S352" s="10"/>
      <c r="T352" s="10"/>
      <c r="U352" s="10"/>
      <c r="V352" s="10"/>
      <c r="W352" s="10"/>
      <c r="X352" s="10"/>
      <c r="Y352" s="10"/>
    </row>
    <row r="353" ht="15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1"/>
      <c r="Q353" s="10"/>
      <c r="R353" s="10"/>
      <c r="S353" s="10"/>
      <c r="T353" s="10"/>
      <c r="U353" s="10"/>
      <c r="V353" s="10"/>
      <c r="W353" s="10"/>
      <c r="X353" s="10"/>
      <c r="Y353" s="10"/>
    </row>
    <row r="354" ht="15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1"/>
      <c r="Q354" s="10"/>
      <c r="R354" s="10"/>
      <c r="S354" s="10"/>
      <c r="T354" s="10"/>
      <c r="U354" s="10"/>
      <c r="V354" s="10"/>
      <c r="W354" s="10"/>
      <c r="X354" s="10"/>
      <c r="Y354" s="10"/>
    </row>
    <row r="355" ht="15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1"/>
      <c r="Q355" s="10"/>
      <c r="R355" s="10"/>
      <c r="S355" s="10"/>
      <c r="T355" s="10"/>
      <c r="U355" s="10"/>
      <c r="V355" s="10"/>
      <c r="W355" s="10"/>
      <c r="X355" s="10"/>
      <c r="Y355" s="10"/>
    </row>
    <row r="356" ht="15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1"/>
      <c r="Q356" s="10"/>
      <c r="R356" s="10"/>
      <c r="S356" s="10"/>
      <c r="T356" s="10"/>
      <c r="U356" s="10"/>
      <c r="V356" s="10"/>
      <c r="W356" s="10"/>
      <c r="X356" s="10"/>
      <c r="Y356" s="10"/>
    </row>
    <row r="357" ht="15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1"/>
      <c r="Q357" s="10"/>
      <c r="R357" s="10"/>
      <c r="S357" s="10"/>
      <c r="T357" s="10"/>
      <c r="U357" s="10"/>
      <c r="V357" s="10"/>
      <c r="W357" s="10"/>
      <c r="X357" s="10"/>
      <c r="Y357" s="10"/>
    </row>
    <row r="358" ht="15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1"/>
      <c r="Q358" s="10"/>
      <c r="R358" s="10"/>
      <c r="S358" s="10"/>
      <c r="T358" s="10"/>
      <c r="U358" s="10"/>
      <c r="V358" s="10"/>
      <c r="W358" s="10"/>
      <c r="X358" s="10"/>
      <c r="Y358" s="10"/>
    </row>
    <row r="359" ht="15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1"/>
      <c r="Q359" s="10"/>
      <c r="R359" s="10"/>
      <c r="S359" s="10"/>
      <c r="T359" s="10"/>
      <c r="U359" s="10"/>
      <c r="V359" s="10"/>
      <c r="W359" s="10"/>
      <c r="X359" s="10"/>
      <c r="Y359" s="10"/>
    </row>
    <row r="360" ht="15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1"/>
      <c r="Q360" s="10"/>
      <c r="R360" s="10"/>
      <c r="S360" s="10"/>
      <c r="T360" s="10"/>
      <c r="U360" s="10"/>
      <c r="V360" s="10"/>
      <c r="W360" s="10"/>
      <c r="X360" s="10"/>
      <c r="Y360" s="10"/>
    </row>
    <row r="361" ht="15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1"/>
      <c r="Q361" s="10"/>
      <c r="R361" s="10"/>
      <c r="S361" s="10"/>
      <c r="T361" s="10"/>
      <c r="U361" s="10"/>
      <c r="V361" s="10"/>
      <c r="W361" s="10"/>
      <c r="X361" s="10"/>
      <c r="Y361" s="10"/>
    </row>
    <row r="362" ht="15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1"/>
      <c r="Q362" s="10"/>
      <c r="R362" s="10"/>
      <c r="S362" s="10"/>
      <c r="T362" s="10"/>
      <c r="U362" s="10"/>
      <c r="V362" s="10"/>
      <c r="W362" s="10"/>
      <c r="X362" s="10"/>
      <c r="Y362" s="10"/>
    </row>
    <row r="363" ht="15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1"/>
      <c r="Q363" s="10"/>
      <c r="R363" s="10"/>
      <c r="S363" s="10"/>
      <c r="T363" s="10"/>
      <c r="U363" s="10"/>
      <c r="V363" s="10"/>
      <c r="W363" s="10"/>
      <c r="X363" s="10"/>
      <c r="Y363" s="10"/>
    </row>
    <row r="364" ht="15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1"/>
      <c r="Q364" s="10"/>
      <c r="R364" s="10"/>
      <c r="S364" s="10"/>
      <c r="T364" s="10"/>
      <c r="U364" s="10"/>
      <c r="V364" s="10"/>
      <c r="W364" s="10"/>
      <c r="X364" s="10"/>
      <c r="Y364" s="10"/>
    </row>
    <row r="365" ht="15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1"/>
      <c r="Q365" s="10"/>
      <c r="R365" s="10"/>
      <c r="S365" s="10"/>
      <c r="T365" s="10"/>
      <c r="U365" s="10"/>
      <c r="V365" s="10"/>
      <c r="W365" s="10"/>
      <c r="X365" s="10"/>
      <c r="Y365" s="10"/>
    </row>
    <row r="366" ht="15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1"/>
      <c r="Q366" s="10"/>
      <c r="R366" s="10"/>
      <c r="S366" s="10"/>
      <c r="T366" s="10"/>
      <c r="U366" s="10"/>
      <c r="V366" s="10"/>
      <c r="W366" s="10"/>
      <c r="X366" s="10"/>
      <c r="Y366" s="10"/>
    </row>
    <row r="367" ht="15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1"/>
      <c r="Q367" s="10"/>
      <c r="R367" s="10"/>
      <c r="S367" s="10"/>
      <c r="T367" s="10"/>
      <c r="U367" s="10"/>
      <c r="V367" s="10"/>
      <c r="W367" s="10"/>
      <c r="X367" s="10"/>
      <c r="Y367" s="10"/>
    </row>
    <row r="368" ht="15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1"/>
      <c r="Q368" s="10"/>
      <c r="R368" s="10"/>
      <c r="S368" s="10"/>
      <c r="T368" s="10"/>
      <c r="U368" s="10"/>
      <c r="V368" s="10"/>
      <c r="W368" s="10"/>
      <c r="X368" s="10"/>
      <c r="Y368" s="10"/>
    </row>
    <row r="369" ht="15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1"/>
      <c r="Q369" s="10"/>
      <c r="R369" s="10"/>
      <c r="S369" s="10"/>
      <c r="T369" s="10"/>
      <c r="U369" s="10"/>
      <c r="V369" s="10"/>
      <c r="W369" s="10"/>
      <c r="X369" s="10"/>
      <c r="Y369" s="10"/>
    </row>
    <row r="370" ht="15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1"/>
      <c r="Q370" s="10"/>
      <c r="R370" s="10"/>
      <c r="S370" s="10"/>
      <c r="T370" s="10"/>
      <c r="U370" s="10"/>
      <c r="V370" s="10"/>
      <c r="W370" s="10"/>
      <c r="X370" s="10"/>
      <c r="Y370" s="10"/>
    </row>
    <row r="371" ht="15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1"/>
      <c r="Q371" s="10"/>
      <c r="R371" s="10"/>
      <c r="S371" s="10"/>
      <c r="T371" s="10"/>
      <c r="U371" s="10"/>
      <c r="V371" s="10"/>
      <c r="W371" s="10"/>
      <c r="X371" s="10"/>
      <c r="Y371" s="10"/>
    </row>
    <row r="372" ht="15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1"/>
      <c r="Q372" s="10"/>
      <c r="R372" s="10"/>
      <c r="S372" s="10"/>
      <c r="T372" s="10"/>
      <c r="U372" s="10"/>
      <c r="V372" s="10"/>
      <c r="W372" s="10"/>
      <c r="X372" s="10"/>
      <c r="Y372" s="10"/>
    </row>
    <row r="373" ht="15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1"/>
      <c r="Q373" s="10"/>
      <c r="R373" s="10"/>
      <c r="S373" s="10"/>
      <c r="T373" s="10"/>
      <c r="U373" s="10"/>
      <c r="V373" s="10"/>
      <c r="W373" s="10"/>
      <c r="X373" s="10"/>
      <c r="Y373" s="10"/>
    </row>
    <row r="374" ht="15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1"/>
      <c r="Q374" s="10"/>
      <c r="R374" s="10"/>
      <c r="S374" s="10"/>
      <c r="T374" s="10"/>
      <c r="U374" s="10"/>
      <c r="V374" s="10"/>
      <c r="W374" s="10"/>
      <c r="X374" s="10"/>
      <c r="Y374" s="10"/>
    </row>
    <row r="375" ht="15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1"/>
      <c r="Q375" s="10"/>
      <c r="R375" s="10"/>
      <c r="S375" s="10"/>
      <c r="T375" s="10"/>
      <c r="U375" s="10"/>
      <c r="V375" s="10"/>
      <c r="W375" s="10"/>
      <c r="X375" s="10"/>
      <c r="Y375" s="10"/>
    </row>
    <row r="376" ht="15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1"/>
      <c r="Q376" s="10"/>
      <c r="R376" s="10"/>
      <c r="S376" s="10"/>
      <c r="T376" s="10"/>
      <c r="U376" s="10"/>
      <c r="V376" s="10"/>
      <c r="W376" s="10"/>
      <c r="X376" s="10"/>
      <c r="Y376" s="10"/>
    </row>
    <row r="377" ht="15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1"/>
      <c r="Q377" s="10"/>
      <c r="R377" s="10"/>
      <c r="S377" s="10"/>
      <c r="T377" s="10"/>
      <c r="U377" s="10"/>
      <c r="V377" s="10"/>
      <c r="W377" s="10"/>
      <c r="X377" s="10"/>
      <c r="Y377" s="10"/>
    </row>
    <row r="378" ht="15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1"/>
      <c r="Q378" s="10"/>
      <c r="R378" s="10"/>
      <c r="S378" s="10"/>
      <c r="T378" s="10"/>
      <c r="U378" s="10"/>
      <c r="V378" s="10"/>
      <c r="W378" s="10"/>
      <c r="X378" s="10"/>
      <c r="Y378" s="10"/>
    </row>
    <row r="379" ht="15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1"/>
      <c r="Q379" s="10"/>
      <c r="R379" s="10"/>
      <c r="S379" s="10"/>
      <c r="T379" s="10"/>
      <c r="U379" s="10"/>
      <c r="V379" s="10"/>
      <c r="W379" s="10"/>
      <c r="X379" s="10"/>
      <c r="Y379" s="10"/>
    </row>
    <row r="380" ht="15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1"/>
      <c r="Q380" s="10"/>
      <c r="R380" s="10"/>
      <c r="S380" s="10"/>
      <c r="T380" s="10"/>
      <c r="U380" s="10"/>
      <c r="V380" s="10"/>
      <c r="W380" s="10"/>
      <c r="X380" s="10"/>
      <c r="Y380" s="10"/>
    </row>
    <row r="381" ht="15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1"/>
      <c r="Q381" s="10"/>
      <c r="R381" s="10"/>
      <c r="S381" s="10"/>
      <c r="T381" s="10"/>
      <c r="U381" s="10"/>
      <c r="V381" s="10"/>
      <c r="W381" s="10"/>
      <c r="X381" s="10"/>
      <c r="Y381" s="10"/>
    </row>
    <row r="382" ht="15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1"/>
      <c r="Q382" s="10"/>
      <c r="R382" s="10"/>
      <c r="S382" s="10"/>
      <c r="T382" s="10"/>
      <c r="U382" s="10"/>
      <c r="V382" s="10"/>
      <c r="W382" s="10"/>
      <c r="X382" s="10"/>
      <c r="Y382" s="10"/>
    </row>
    <row r="383" ht="15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1"/>
      <c r="Q383" s="10"/>
      <c r="R383" s="10"/>
      <c r="S383" s="10"/>
      <c r="T383" s="10"/>
      <c r="U383" s="10"/>
      <c r="V383" s="10"/>
      <c r="W383" s="10"/>
      <c r="X383" s="10"/>
      <c r="Y383" s="10"/>
    </row>
    <row r="384" ht="15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1"/>
      <c r="Q384" s="10"/>
      <c r="R384" s="10"/>
      <c r="S384" s="10"/>
      <c r="T384" s="10"/>
      <c r="U384" s="10"/>
      <c r="V384" s="10"/>
      <c r="W384" s="10"/>
      <c r="X384" s="10"/>
      <c r="Y384" s="10"/>
    </row>
    <row r="385" ht="15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1"/>
      <c r="Q385" s="10"/>
      <c r="R385" s="10"/>
      <c r="S385" s="10"/>
      <c r="T385" s="10"/>
      <c r="U385" s="10"/>
      <c r="V385" s="10"/>
      <c r="W385" s="10"/>
      <c r="X385" s="10"/>
      <c r="Y385" s="10"/>
    </row>
    <row r="386" ht="15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1"/>
      <c r="Q386" s="10"/>
      <c r="R386" s="10"/>
      <c r="S386" s="10"/>
      <c r="T386" s="10"/>
      <c r="U386" s="10"/>
      <c r="V386" s="10"/>
      <c r="W386" s="10"/>
      <c r="X386" s="10"/>
      <c r="Y386" s="10"/>
    </row>
    <row r="387" ht="15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1"/>
      <c r="Q387" s="10"/>
      <c r="R387" s="10"/>
      <c r="S387" s="10"/>
      <c r="T387" s="10"/>
      <c r="U387" s="10"/>
      <c r="V387" s="10"/>
      <c r="W387" s="10"/>
      <c r="X387" s="10"/>
      <c r="Y387" s="10"/>
    </row>
    <row r="388" ht="15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1"/>
      <c r="Q388" s="10"/>
      <c r="R388" s="10"/>
      <c r="S388" s="10"/>
      <c r="T388" s="10"/>
      <c r="U388" s="10"/>
      <c r="V388" s="10"/>
      <c r="W388" s="10"/>
      <c r="X388" s="10"/>
      <c r="Y388" s="10"/>
    </row>
    <row r="389" ht="15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1"/>
      <c r="Q389" s="10"/>
      <c r="R389" s="10"/>
      <c r="S389" s="10"/>
      <c r="T389" s="10"/>
      <c r="U389" s="10"/>
      <c r="V389" s="10"/>
      <c r="W389" s="10"/>
      <c r="X389" s="10"/>
      <c r="Y389" s="10"/>
    </row>
    <row r="390" ht="15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1"/>
      <c r="Q390" s="10"/>
      <c r="R390" s="10"/>
      <c r="S390" s="10"/>
      <c r="T390" s="10"/>
      <c r="U390" s="10"/>
      <c r="V390" s="10"/>
      <c r="W390" s="10"/>
      <c r="X390" s="10"/>
      <c r="Y390" s="10"/>
    </row>
    <row r="391" ht="15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1"/>
      <c r="Q391" s="10"/>
      <c r="R391" s="10"/>
      <c r="S391" s="10"/>
      <c r="T391" s="10"/>
      <c r="U391" s="10"/>
      <c r="V391" s="10"/>
      <c r="W391" s="10"/>
      <c r="X391" s="10"/>
      <c r="Y391" s="10"/>
    </row>
    <row r="392" ht="15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1"/>
      <c r="Q392" s="10"/>
      <c r="R392" s="10"/>
      <c r="S392" s="10"/>
      <c r="T392" s="10"/>
      <c r="U392" s="10"/>
      <c r="V392" s="10"/>
      <c r="W392" s="10"/>
      <c r="X392" s="10"/>
      <c r="Y392" s="10"/>
    </row>
    <row r="393" ht="15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1"/>
      <c r="Q393" s="10"/>
      <c r="R393" s="10"/>
      <c r="S393" s="10"/>
      <c r="T393" s="10"/>
      <c r="U393" s="10"/>
      <c r="V393" s="10"/>
      <c r="W393" s="10"/>
      <c r="X393" s="10"/>
      <c r="Y393" s="10"/>
    </row>
    <row r="394" ht="15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1"/>
      <c r="Q394" s="10"/>
      <c r="R394" s="10"/>
      <c r="S394" s="10"/>
      <c r="T394" s="10"/>
      <c r="U394" s="10"/>
      <c r="V394" s="10"/>
      <c r="W394" s="10"/>
      <c r="X394" s="10"/>
      <c r="Y394" s="10"/>
    </row>
    <row r="395" ht="15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1"/>
      <c r="Q395" s="10"/>
      <c r="R395" s="10"/>
      <c r="S395" s="10"/>
      <c r="T395" s="10"/>
      <c r="U395" s="10"/>
      <c r="V395" s="10"/>
      <c r="W395" s="10"/>
      <c r="X395" s="10"/>
      <c r="Y395" s="10"/>
    </row>
    <row r="396" ht="15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1"/>
      <c r="Q396" s="10"/>
      <c r="R396" s="10"/>
      <c r="S396" s="10"/>
      <c r="T396" s="10"/>
      <c r="U396" s="10"/>
      <c r="V396" s="10"/>
      <c r="W396" s="10"/>
      <c r="X396" s="10"/>
      <c r="Y396" s="10"/>
    </row>
    <row r="397" ht="15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1"/>
      <c r="Q397" s="10"/>
      <c r="R397" s="10"/>
      <c r="S397" s="10"/>
      <c r="T397" s="10"/>
      <c r="U397" s="10"/>
      <c r="V397" s="10"/>
      <c r="W397" s="10"/>
      <c r="X397" s="10"/>
      <c r="Y397" s="10"/>
    </row>
    <row r="398" ht="15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1"/>
      <c r="Q398" s="10"/>
      <c r="R398" s="10"/>
      <c r="S398" s="10"/>
      <c r="T398" s="10"/>
      <c r="U398" s="10"/>
      <c r="V398" s="10"/>
      <c r="W398" s="10"/>
      <c r="X398" s="10"/>
      <c r="Y398" s="10"/>
    </row>
    <row r="399" ht="15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1"/>
      <c r="Q399" s="10"/>
      <c r="R399" s="10"/>
      <c r="S399" s="10"/>
      <c r="T399" s="10"/>
      <c r="U399" s="10"/>
      <c r="V399" s="10"/>
      <c r="W399" s="10"/>
      <c r="X399" s="10"/>
      <c r="Y399" s="10"/>
    </row>
    <row r="400" ht="15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1"/>
      <c r="Q400" s="10"/>
      <c r="R400" s="10"/>
      <c r="S400" s="10"/>
      <c r="T400" s="10"/>
      <c r="U400" s="10"/>
      <c r="V400" s="10"/>
      <c r="W400" s="10"/>
      <c r="X400" s="10"/>
      <c r="Y400" s="10"/>
    </row>
    <row r="401" ht="15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1"/>
      <c r="Q401" s="10"/>
      <c r="R401" s="10"/>
      <c r="S401" s="10"/>
      <c r="T401" s="10"/>
      <c r="U401" s="10"/>
      <c r="V401" s="10"/>
      <c r="W401" s="10"/>
      <c r="X401" s="10"/>
      <c r="Y401" s="10"/>
    </row>
    <row r="402" ht="15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1"/>
      <c r="Q402" s="10"/>
      <c r="R402" s="10"/>
      <c r="S402" s="10"/>
      <c r="T402" s="10"/>
      <c r="U402" s="10"/>
      <c r="V402" s="10"/>
      <c r="W402" s="10"/>
      <c r="X402" s="10"/>
      <c r="Y402" s="10"/>
    </row>
    <row r="403" ht="15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1"/>
      <c r="Q403" s="10"/>
      <c r="R403" s="10"/>
      <c r="S403" s="10"/>
      <c r="T403" s="10"/>
      <c r="U403" s="10"/>
      <c r="V403" s="10"/>
      <c r="W403" s="10"/>
      <c r="X403" s="10"/>
      <c r="Y403" s="10"/>
    </row>
    <row r="404" ht="15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1"/>
      <c r="Q404" s="10"/>
      <c r="R404" s="10"/>
      <c r="S404" s="10"/>
      <c r="T404" s="10"/>
      <c r="U404" s="10"/>
      <c r="V404" s="10"/>
      <c r="W404" s="10"/>
      <c r="X404" s="10"/>
      <c r="Y404" s="10"/>
    </row>
    <row r="405" ht="15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1"/>
      <c r="Q405" s="10"/>
      <c r="R405" s="10"/>
      <c r="S405" s="10"/>
      <c r="T405" s="10"/>
      <c r="U405" s="10"/>
      <c r="V405" s="10"/>
      <c r="W405" s="10"/>
      <c r="X405" s="10"/>
      <c r="Y405" s="10"/>
    </row>
    <row r="406" ht="15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1"/>
      <c r="Q406" s="10"/>
      <c r="R406" s="10"/>
      <c r="S406" s="10"/>
      <c r="T406" s="10"/>
      <c r="U406" s="10"/>
      <c r="V406" s="10"/>
      <c r="W406" s="10"/>
      <c r="X406" s="10"/>
      <c r="Y406" s="10"/>
    </row>
    <row r="407" ht="15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1"/>
      <c r="Q407" s="10"/>
      <c r="R407" s="10"/>
      <c r="S407" s="10"/>
      <c r="T407" s="10"/>
      <c r="U407" s="10"/>
      <c r="V407" s="10"/>
      <c r="W407" s="10"/>
      <c r="X407" s="10"/>
      <c r="Y407" s="10"/>
    </row>
    <row r="408" ht="15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1"/>
      <c r="Q408" s="10"/>
      <c r="R408" s="10"/>
      <c r="S408" s="10"/>
      <c r="T408" s="10"/>
      <c r="U408" s="10"/>
      <c r="V408" s="10"/>
      <c r="W408" s="10"/>
      <c r="X408" s="10"/>
      <c r="Y408" s="10"/>
    </row>
    <row r="409" ht="15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1"/>
      <c r="Q409" s="10"/>
      <c r="R409" s="10"/>
      <c r="S409" s="10"/>
      <c r="T409" s="10"/>
      <c r="U409" s="10"/>
      <c r="V409" s="10"/>
      <c r="W409" s="10"/>
      <c r="X409" s="10"/>
      <c r="Y409" s="10"/>
    </row>
    <row r="410" ht="15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1"/>
      <c r="Q410" s="10"/>
      <c r="R410" s="10"/>
      <c r="S410" s="10"/>
      <c r="T410" s="10"/>
      <c r="U410" s="10"/>
      <c r="V410" s="10"/>
      <c r="W410" s="10"/>
      <c r="X410" s="10"/>
      <c r="Y410" s="10"/>
    </row>
    <row r="411" ht="15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1"/>
      <c r="Q411" s="10"/>
      <c r="R411" s="10"/>
      <c r="S411" s="10"/>
      <c r="T411" s="10"/>
      <c r="U411" s="10"/>
      <c r="V411" s="10"/>
      <c r="W411" s="10"/>
      <c r="X411" s="10"/>
      <c r="Y411" s="10"/>
    </row>
    <row r="412" ht="15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1"/>
      <c r="Q412" s="10"/>
      <c r="R412" s="10"/>
      <c r="S412" s="10"/>
      <c r="T412" s="10"/>
      <c r="U412" s="10"/>
      <c r="V412" s="10"/>
      <c r="W412" s="10"/>
      <c r="X412" s="10"/>
      <c r="Y412" s="10"/>
    </row>
    <row r="413" ht="15.75" customHeight="1">
      <c r="P413" s="239"/>
    </row>
    <row r="414" ht="15.75" customHeight="1">
      <c r="P414" s="239"/>
    </row>
    <row r="415" ht="15.75" customHeight="1">
      <c r="P415" s="239"/>
    </row>
    <row r="416" ht="15.75" customHeight="1">
      <c r="P416" s="239"/>
    </row>
    <row r="417" ht="15.75" customHeight="1">
      <c r="P417" s="239"/>
    </row>
    <row r="418" ht="15.75" customHeight="1">
      <c r="P418" s="239"/>
    </row>
    <row r="419" ht="15.75" customHeight="1">
      <c r="P419" s="239"/>
    </row>
    <row r="420" ht="15.75" customHeight="1">
      <c r="P420" s="239"/>
    </row>
    <row r="421" ht="15.75" customHeight="1">
      <c r="P421" s="239"/>
    </row>
    <row r="422" ht="15.75" customHeight="1">
      <c r="P422" s="239"/>
    </row>
    <row r="423" ht="15.75" customHeight="1">
      <c r="P423" s="239"/>
    </row>
    <row r="424" ht="15.75" customHeight="1">
      <c r="P424" s="239"/>
    </row>
    <row r="425" ht="15.75" customHeight="1">
      <c r="P425" s="239"/>
    </row>
    <row r="426" ht="15.75" customHeight="1">
      <c r="P426" s="239"/>
    </row>
    <row r="427" ht="15.75" customHeight="1">
      <c r="P427" s="239"/>
    </row>
    <row r="428" ht="15.75" customHeight="1">
      <c r="P428" s="239"/>
    </row>
    <row r="429" ht="15.75" customHeight="1">
      <c r="P429" s="239"/>
    </row>
    <row r="430" ht="15.75" customHeight="1">
      <c r="P430" s="239"/>
    </row>
    <row r="431" ht="15.75" customHeight="1">
      <c r="P431" s="239"/>
    </row>
    <row r="432" ht="15.75" customHeight="1">
      <c r="P432" s="239"/>
    </row>
    <row r="433" ht="15.75" customHeight="1">
      <c r="P433" s="239"/>
    </row>
    <row r="434" ht="15.75" customHeight="1">
      <c r="P434" s="239"/>
    </row>
    <row r="435" ht="15.75" customHeight="1">
      <c r="P435" s="239"/>
    </row>
    <row r="436" ht="15.75" customHeight="1">
      <c r="P436" s="239"/>
    </row>
    <row r="437" ht="15.75" customHeight="1">
      <c r="P437" s="239"/>
    </row>
    <row r="438" ht="15.75" customHeight="1">
      <c r="P438" s="239"/>
    </row>
    <row r="439" ht="15.75" customHeight="1">
      <c r="P439" s="239"/>
    </row>
    <row r="440" ht="15.75" customHeight="1">
      <c r="P440" s="239"/>
    </row>
    <row r="441" ht="15.75" customHeight="1">
      <c r="P441" s="239"/>
    </row>
    <row r="442" ht="15.75" customHeight="1">
      <c r="P442" s="239"/>
    </row>
    <row r="443" ht="15.75" customHeight="1">
      <c r="P443" s="239"/>
    </row>
    <row r="444" ht="15.75" customHeight="1">
      <c r="P444" s="239"/>
    </row>
    <row r="445" ht="15.75" customHeight="1">
      <c r="P445" s="239"/>
    </row>
    <row r="446" ht="15.75" customHeight="1">
      <c r="P446" s="239"/>
    </row>
    <row r="447" ht="15.75" customHeight="1">
      <c r="P447" s="239"/>
    </row>
    <row r="448" ht="15.75" customHeight="1">
      <c r="P448" s="239"/>
    </row>
    <row r="449" ht="15.75" customHeight="1">
      <c r="P449" s="239"/>
    </row>
    <row r="450" ht="15.75" customHeight="1">
      <c r="P450" s="239"/>
    </row>
    <row r="451" ht="15.75" customHeight="1">
      <c r="P451" s="239"/>
    </row>
    <row r="452" ht="15.75" customHeight="1">
      <c r="P452" s="239"/>
    </row>
    <row r="453" ht="15.75" customHeight="1">
      <c r="P453" s="239"/>
    </row>
    <row r="454" ht="15.75" customHeight="1">
      <c r="P454" s="239"/>
    </row>
    <row r="455" ht="15.75" customHeight="1">
      <c r="P455" s="239"/>
    </row>
    <row r="456" ht="15.75" customHeight="1">
      <c r="P456" s="239"/>
    </row>
    <row r="457" ht="15.75" customHeight="1">
      <c r="P457" s="239"/>
    </row>
    <row r="458" ht="15.75" customHeight="1">
      <c r="P458" s="239"/>
    </row>
    <row r="459" ht="15.75" customHeight="1">
      <c r="P459" s="239"/>
    </row>
    <row r="460" ht="15.75" customHeight="1">
      <c r="P460" s="239"/>
    </row>
    <row r="461" ht="15.75" customHeight="1">
      <c r="P461" s="239"/>
    </row>
    <row r="462" ht="15.75" customHeight="1">
      <c r="P462" s="239"/>
    </row>
    <row r="463" ht="15.75" customHeight="1">
      <c r="P463" s="239"/>
    </row>
    <row r="464" ht="15.75" customHeight="1">
      <c r="P464" s="239"/>
    </row>
    <row r="465" ht="15.75" customHeight="1">
      <c r="P465" s="239"/>
    </row>
    <row r="466" ht="15.75" customHeight="1">
      <c r="P466" s="239"/>
    </row>
    <row r="467" ht="15.75" customHeight="1">
      <c r="P467" s="239"/>
    </row>
    <row r="468" ht="15.75" customHeight="1">
      <c r="P468" s="239"/>
    </row>
    <row r="469" ht="15.75" customHeight="1">
      <c r="P469" s="239"/>
    </row>
    <row r="470" ht="15.75" customHeight="1">
      <c r="P470" s="239"/>
    </row>
    <row r="471" ht="15.75" customHeight="1">
      <c r="P471" s="239"/>
    </row>
    <row r="472" ht="15.75" customHeight="1">
      <c r="P472" s="239"/>
    </row>
    <row r="473" ht="15.75" customHeight="1">
      <c r="P473" s="239"/>
    </row>
    <row r="474" ht="15.75" customHeight="1">
      <c r="P474" s="239"/>
    </row>
    <row r="475" ht="15.75" customHeight="1">
      <c r="P475" s="239"/>
    </row>
    <row r="476" ht="15.75" customHeight="1">
      <c r="P476" s="239"/>
    </row>
    <row r="477" ht="15.75" customHeight="1">
      <c r="P477" s="239"/>
    </row>
    <row r="478" ht="15.75" customHeight="1">
      <c r="P478" s="239"/>
    </row>
    <row r="479" ht="15.75" customHeight="1">
      <c r="P479" s="239"/>
    </row>
    <row r="480" ht="15.75" customHeight="1">
      <c r="P480" s="239"/>
    </row>
    <row r="481" ht="15.75" customHeight="1">
      <c r="P481" s="239"/>
    </row>
    <row r="482" ht="15.75" customHeight="1">
      <c r="P482" s="239"/>
    </row>
    <row r="483" ht="15.75" customHeight="1">
      <c r="P483" s="239"/>
    </row>
    <row r="484" ht="15.75" customHeight="1">
      <c r="P484" s="239"/>
    </row>
    <row r="485" ht="15.75" customHeight="1">
      <c r="P485" s="239"/>
    </row>
    <row r="486" ht="15.75" customHeight="1">
      <c r="P486" s="239"/>
    </row>
    <row r="487" ht="15.75" customHeight="1">
      <c r="P487" s="239"/>
    </row>
    <row r="488" ht="15.75" customHeight="1">
      <c r="P488" s="239"/>
    </row>
    <row r="489" ht="15.75" customHeight="1">
      <c r="P489" s="239"/>
    </row>
    <row r="490" ht="15.75" customHeight="1">
      <c r="P490" s="239"/>
    </row>
    <row r="491" ht="15.75" customHeight="1">
      <c r="P491" s="239"/>
    </row>
    <row r="492" ht="15.75" customHeight="1">
      <c r="P492" s="239"/>
    </row>
    <row r="493" ht="15.75" customHeight="1">
      <c r="P493" s="239"/>
    </row>
    <row r="494" ht="15.75" customHeight="1">
      <c r="P494" s="239"/>
    </row>
    <row r="495" ht="15.75" customHeight="1">
      <c r="P495" s="239"/>
    </row>
    <row r="496" ht="15.75" customHeight="1">
      <c r="P496" s="239"/>
    </row>
    <row r="497" ht="15.75" customHeight="1">
      <c r="P497" s="239"/>
    </row>
    <row r="498" ht="15.75" customHeight="1">
      <c r="P498" s="239"/>
    </row>
    <row r="499" ht="15.75" customHeight="1">
      <c r="P499" s="239"/>
    </row>
    <row r="500" ht="15.75" customHeight="1">
      <c r="P500" s="239"/>
    </row>
    <row r="501" ht="15.75" customHeight="1">
      <c r="P501" s="239"/>
    </row>
    <row r="502" ht="15.75" customHeight="1">
      <c r="P502" s="239"/>
    </row>
    <row r="503" ht="15.75" customHeight="1">
      <c r="P503" s="239"/>
    </row>
    <row r="504" ht="15.75" customHeight="1">
      <c r="P504" s="239"/>
    </row>
    <row r="505" ht="15.75" customHeight="1">
      <c r="P505" s="239"/>
    </row>
    <row r="506" ht="15.75" customHeight="1">
      <c r="P506" s="239"/>
    </row>
    <row r="507" ht="15.75" customHeight="1">
      <c r="P507" s="239"/>
    </row>
    <row r="508" ht="15.75" customHeight="1">
      <c r="P508" s="239"/>
    </row>
    <row r="509" ht="15.75" customHeight="1">
      <c r="P509" s="239"/>
    </row>
    <row r="510" ht="15.75" customHeight="1">
      <c r="P510" s="239"/>
    </row>
    <row r="511" ht="15.75" customHeight="1">
      <c r="P511" s="239"/>
    </row>
    <row r="512" ht="15.75" customHeight="1">
      <c r="P512" s="239"/>
    </row>
    <row r="513" ht="15.75" customHeight="1">
      <c r="P513" s="239"/>
    </row>
    <row r="514" ht="15.75" customHeight="1">
      <c r="P514" s="239"/>
    </row>
    <row r="515" ht="15.75" customHeight="1">
      <c r="P515" s="239"/>
    </row>
    <row r="516" ht="15.75" customHeight="1">
      <c r="P516" s="239"/>
    </row>
    <row r="517" ht="15.75" customHeight="1">
      <c r="P517" s="239"/>
    </row>
    <row r="518" ht="15.75" customHeight="1">
      <c r="P518" s="239"/>
    </row>
    <row r="519" ht="15.75" customHeight="1">
      <c r="P519" s="239"/>
    </row>
    <row r="520" ht="15.75" customHeight="1">
      <c r="P520" s="239"/>
    </row>
    <row r="521" ht="15.75" customHeight="1">
      <c r="P521" s="239"/>
    </row>
    <row r="522" ht="15.75" customHeight="1">
      <c r="P522" s="239"/>
    </row>
    <row r="523" ht="15.75" customHeight="1">
      <c r="P523" s="239"/>
    </row>
    <row r="524" ht="15.75" customHeight="1">
      <c r="P524" s="239"/>
    </row>
    <row r="525" ht="15.75" customHeight="1">
      <c r="P525" s="239"/>
    </row>
    <row r="526" ht="15.75" customHeight="1">
      <c r="P526" s="239"/>
    </row>
    <row r="527" ht="15.75" customHeight="1">
      <c r="P527" s="239"/>
    </row>
    <row r="528" ht="15.75" customHeight="1">
      <c r="P528" s="239"/>
    </row>
    <row r="529" ht="15.75" customHeight="1">
      <c r="P529" s="239"/>
    </row>
    <row r="530" ht="15.75" customHeight="1">
      <c r="P530" s="239"/>
    </row>
    <row r="531" ht="15.75" customHeight="1">
      <c r="P531" s="239"/>
    </row>
    <row r="532" ht="15.75" customHeight="1">
      <c r="P532" s="239"/>
    </row>
    <row r="533" ht="15.75" customHeight="1">
      <c r="P533" s="239"/>
    </row>
    <row r="534" ht="15.75" customHeight="1">
      <c r="P534" s="239"/>
    </row>
    <row r="535" ht="15.75" customHeight="1">
      <c r="P535" s="239"/>
    </row>
    <row r="536" ht="15.75" customHeight="1">
      <c r="P536" s="239"/>
    </row>
    <row r="537" ht="15.75" customHeight="1">
      <c r="P537" s="239"/>
    </row>
    <row r="538" ht="15.75" customHeight="1">
      <c r="P538" s="239"/>
    </row>
    <row r="539" ht="15.75" customHeight="1">
      <c r="P539" s="239"/>
    </row>
    <row r="540" ht="15.75" customHeight="1">
      <c r="P540" s="239"/>
    </row>
    <row r="541" ht="15.75" customHeight="1">
      <c r="P541" s="239"/>
    </row>
    <row r="542" ht="15.75" customHeight="1">
      <c r="P542" s="239"/>
    </row>
    <row r="543" ht="15.75" customHeight="1">
      <c r="P543" s="239"/>
    </row>
    <row r="544" ht="15.75" customHeight="1">
      <c r="P544" s="239"/>
    </row>
    <row r="545" ht="15.75" customHeight="1">
      <c r="P545" s="239"/>
    </row>
    <row r="546" ht="15.75" customHeight="1">
      <c r="P546" s="239"/>
    </row>
    <row r="547" ht="15.75" customHeight="1">
      <c r="P547" s="239"/>
    </row>
    <row r="548" ht="15.75" customHeight="1">
      <c r="P548" s="239"/>
    </row>
    <row r="549" ht="15.75" customHeight="1">
      <c r="P549" s="239"/>
    </row>
    <row r="550" ht="15.75" customHeight="1">
      <c r="P550" s="239"/>
    </row>
    <row r="551" ht="15.75" customHeight="1">
      <c r="P551" s="239"/>
    </row>
    <row r="552" ht="15.75" customHeight="1">
      <c r="P552" s="239"/>
    </row>
    <row r="553" ht="15.75" customHeight="1">
      <c r="P553" s="239"/>
    </row>
    <row r="554" ht="15.75" customHeight="1">
      <c r="P554" s="239"/>
    </row>
    <row r="555" ht="15.75" customHeight="1">
      <c r="P555" s="239"/>
    </row>
    <row r="556" ht="15.75" customHeight="1">
      <c r="P556" s="239"/>
    </row>
    <row r="557" ht="15.75" customHeight="1">
      <c r="P557" s="239"/>
    </row>
    <row r="558" ht="15.75" customHeight="1">
      <c r="P558" s="239"/>
    </row>
    <row r="559" ht="15.75" customHeight="1">
      <c r="P559" s="239"/>
    </row>
    <row r="560" ht="15.75" customHeight="1">
      <c r="P560" s="239"/>
    </row>
    <row r="561" ht="15.75" customHeight="1">
      <c r="P561" s="239"/>
    </row>
    <row r="562" ht="15.75" customHeight="1">
      <c r="P562" s="239"/>
    </row>
    <row r="563" ht="15.75" customHeight="1">
      <c r="P563" s="239"/>
    </row>
    <row r="564" ht="15.75" customHeight="1">
      <c r="P564" s="239"/>
    </row>
    <row r="565" ht="15.75" customHeight="1">
      <c r="P565" s="239"/>
    </row>
    <row r="566" ht="15.75" customHeight="1">
      <c r="P566" s="239"/>
    </row>
    <row r="567" ht="15.75" customHeight="1">
      <c r="P567" s="239"/>
    </row>
    <row r="568" ht="15.75" customHeight="1">
      <c r="P568" s="239"/>
    </row>
    <row r="569" ht="15.75" customHeight="1">
      <c r="P569" s="239"/>
    </row>
    <row r="570" ht="15.75" customHeight="1">
      <c r="P570" s="239"/>
    </row>
    <row r="571" ht="15.75" customHeight="1">
      <c r="P571" s="239"/>
    </row>
    <row r="572" ht="15.75" customHeight="1">
      <c r="P572" s="239"/>
    </row>
    <row r="573" ht="15.75" customHeight="1">
      <c r="P573" s="239"/>
    </row>
    <row r="574" ht="15.75" customHeight="1">
      <c r="P574" s="239"/>
    </row>
    <row r="575" ht="15.75" customHeight="1">
      <c r="P575" s="239"/>
    </row>
    <row r="576" ht="15.75" customHeight="1">
      <c r="P576" s="239"/>
    </row>
    <row r="577" ht="15.75" customHeight="1">
      <c r="P577" s="239"/>
    </row>
    <row r="578" ht="15.75" customHeight="1">
      <c r="P578" s="239"/>
    </row>
    <row r="579" ht="15.75" customHeight="1">
      <c r="P579" s="239"/>
    </row>
    <row r="580" ht="15.75" customHeight="1">
      <c r="P580" s="239"/>
    </row>
    <row r="581" ht="15.75" customHeight="1">
      <c r="P581" s="239"/>
    </row>
    <row r="582" ht="15.75" customHeight="1">
      <c r="P582" s="239"/>
    </row>
    <row r="583" ht="15.75" customHeight="1">
      <c r="P583" s="239"/>
    </row>
    <row r="584" ht="15.75" customHeight="1">
      <c r="P584" s="239"/>
    </row>
    <row r="585" ht="15.75" customHeight="1">
      <c r="P585" s="239"/>
    </row>
    <row r="586" ht="15.75" customHeight="1">
      <c r="P586" s="239"/>
    </row>
    <row r="587" ht="15.75" customHeight="1">
      <c r="P587" s="239"/>
    </row>
    <row r="588" ht="15.75" customHeight="1">
      <c r="P588" s="239"/>
    </row>
    <row r="589" ht="15.75" customHeight="1">
      <c r="P589" s="239"/>
    </row>
    <row r="590" ht="15.75" customHeight="1">
      <c r="P590" s="239"/>
    </row>
    <row r="591" ht="15.75" customHeight="1">
      <c r="P591" s="239"/>
    </row>
    <row r="592" ht="15.75" customHeight="1">
      <c r="P592" s="239"/>
    </row>
    <row r="593" ht="15.75" customHeight="1">
      <c r="P593" s="239"/>
    </row>
    <row r="594" ht="15.75" customHeight="1">
      <c r="P594" s="239"/>
    </row>
    <row r="595" ht="15.75" customHeight="1">
      <c r="P595" s="239"/>
    </row>
    <row r="596" ht="15.75" customHeight="1">
      <c r="P596" s="239"/>
    </row>
    <row r="597" ht="15.75" customHeight="1">
      <c r="P597" s="239"/>
    </row>
    <row r="598" ht="15.75" customHeight="1">
      <c r="P598" s="239"/>
    </row>
    <row r="599" ht="15.75" customHeight="1">
      <c r="P599" s="239"/>
    </row>
    <row r="600" ht="15.75" customHeight="1">
      <c r="P600" s="239"/>
    </row>
    <row r="601" ht="15.75" customHeight="1">
      <c r="P601" s="239"/>
    </row>
    <row r="602" ht="15.75" customHeight="1">
      <c r="P602" s="239"/>
    </row>
    <row r="603" ht="15.75" customHeight="1">
      <c r="P603" s="239"/>
    </row>
    <row r="604" ht="15.75" customHeight="1">
      <c r="P604" s="239"/>
    </row>
    <row r="605" ht="15.75" customHeight="1">
      <c r="P605" s="239"/>
    </row>
    <row r="606" ht="15.75" customHeight="1">
      <c r="P606" s="239"/>
    </row>
    <row r="607" ht="15.75" customHeight="1">
      <c r="P607" s="239"/>
    </row>
    <row r="608" ht="15.75" customHeight="1">
      <c r="P608" s="239"/>
    </row>
    <row r="609" ht="15.75" customHeight="1">
      <c r="P609" s="239"/>
    </row>
    <row r="610" ht="15.75" customHeight="1">
      <c r="P610" s="239"/>
    </row>
    <row r="611" ht="15.75" customHeight="1">
      <c r="P611" s="239"/>
    </row>
    <row r="612" ht="15.75" customHeight="1">
      <c r="P612" s="239"/>
    </row>
    <row r="613" ht="15.75" customHeight="1">
      <c r="P613" s="239"/>
    </row>
    <row r="614" ht="15.75" customHeight="1">
      <c r="P614" s="239"/>
    </row>
    <row r="615" ht="15.75" customHeight="1">
      <c r="P615" s="239"/>
    </row>
    <row r="616" ht="15.75" customHeight="1">
      <c r="P616" s="239"/>
    </row>
    <row r="617" ht="15.75" customHeight="1">
      <c r="P617" s="239"/>
    </row>
    <row r="618" ht="15.75" customHeight="1">
      <c r="P618" s="239"/>
    </row>
    <row r="619" ht="15.75" customHeight="1">
      <c r="P619" s="239"/>
    </row>
    <row r="620" ht="15.75" customHeight="1">
      <c r="P620" s="239"/>
    </row>
    <row r="621" ht="15.75" customHeight="1">
      <c r="P621" s="239"/>
    </row>
    <row r="622" ht="15.75" customHeight="1">
      <c r="P622" s="239"/>
    </row>
    <row r="623" ht="15.75" customHeight="1">
      <c r="P623" s="239"/>
    </row>
    <row r="624" ht="15.75" customHeight="1">
      <c r="P624" s="239"/>
    </row>
    <row r="625" ht="15.75" customHeight="1">
      <c r="P625" s="239"/>
    </row>
    <row r="626" ht="15.75" customHeight="1">
      <c r="P626" s="239"/>
    </row>
    <row r="627" ht="15.75" customHeight="1">
      <c r="P627" s="239"/>
    </row>
    <row r="628" ht="15.75" customHeight="1">
      <c r="P628" s="239"/>
    </row>
    <row r="629" ht="15.75" customHeight="1">
      <c r="P629" s="239"/>
    </row>
    <row r="630" ht="15.75" customHeight="1">
      <c r="P630" s="239"/>
    </row>
    <row r="631" ht="15.75" customHeight="1">
      <c r="P631" s="239"/>
    </row>
    <row r="632" ht="15.75" customHeight="1">
      <c r="P632" s="239"/>
    </row>
    <row r="633" ht="15.75" customHeight="1">
      <c r="P633" s="239"/>
    </row>
    <row r="634" ht="15.75" customHeight="1">
      <c r="P634" s="239"/>
    </row>
    <row r="635" ht="15.75" customHeight="1">
      <c r="P635" s="239"/>
    </row>
    <row r="636" ht="15.75" customHeight="1">
      <c r="P636" s="239"/>
    </row>
    <row r="637" ht="15.75" customHeight="1">
      <c r="P637" s="239"/>
    </row>
    <row r="638" ht="15.75" customHeight="1">
      <c r="P638" s="239"/>
    </row>
    <row r="639" ht="15.75" customHeight="1">
      <c r="P639" s="239"/>
    </row>
    <row r="640" ht="15.75" customHeight="1">
      <c r="P640" s="239"/>
    </row>
    <row r="641" ht="15.75" customHeight="1">
      <c r="P641" s="239"/>
    </row>
    <row r="642" ht="15.75" customHeight="1">
      <c r="P642" s="239"/>
    </row>
    <row r="643" ht="15.75" customHeight="1">
      <c r="P643" s="239"/>
    </row>
    <row r="644" ht="15.75" customHeight="1">
      <c r="P644" s="239"/>
    </row>
    <row r="645" ht="15.75" customHeight="1">
      <c r="P645" s="239"/>
    </row>
    <row r="646" ht="15.75" customHeight="1">
      <c r="P646" s="239"/>
    </row>
    <row r="647" ht="15.75" customHeight="1">
      <c r="P647" s="239"/>
    </row>
    <row r="648" ht="15.75" customHeight="1">
      <c r="P648" s="239"/>
    </row>
    <row r="649" ht="15.75" customHeight="1">
      <c r="P649" s="239"/>
    </row>
    <row r="650" ht="15.75" customHeight="1">
      <c r="P650" s="239"/>
    </row>
    <row r="651" ht="15.75" customHeight="1">
      <c r="P651" s="239"/>
    </row>
    <row r="652" ht="15.75" customHeight="1">
      <c r="P652" s="239"/>
    </row>
    <row r="653" ht="15.75" customHeight="1">
      <c r="P653" s="239"/>
    </row>
    <row r="654" ht="15.75" customHeight="1">
      <c r="P654" s="239"/>
    </row>
    <row r="655" ht="15.75" customHeight="1">
      <c r="P655" s="239"/>
    </row>
    <row r="656" ht="15.75" customHeight="1">
      <c r="P656" s="239"/>
    </row>
    <row r="657" ht="15.75" customHeight="1">
      <c r="P657" s="239"/>
    </row>
    <row r="658" ht="15.75" customHeight="1">
      <c r="P658" s="239"/>
    </row>
    <row r="659" ht="15.75" customHeight="1">
      <c r="P659" s="239"/>
    </row>
    <row r="660" ht="15.75" customHeight="1">
      <c r="P660" s="239"/>
    </row>
    <row r="661" ht="15.75" customHeight="1">
      <c r="P661" s="239"/>
    </row>
    <row r="662" ht="15.75" customHeight="1">
      <c r="P662" s="239"/>
    </row>
    <row r="663" ht="15.75" customHeight="1">
      <c r="P663" s="239"/>
    </row>
    <row r="664" ht="15.75" customHeight="1">
      <c r="P664" s="239"/>
    </row>
    <row r="665" ht="15.75" customHeight="1">
      <c r="P665" s="239"/>
    </row>
    <row r="666" ht="15.75" customHeight="1">
      <c r="P666" s="239"/>
    </row>
    <row r="667" ht="15.75" customHeight="1">
      <c r="P667" s="239"/>
    </row>
    <row r="668" ht="15.75" customHeight="1">
      <c r="P668" s="239"/>
    </row>
    <row r="669" ht="15.75" customHeight="1">
      <c r="P669" s="239"/>
    </row>
    <row r="670" ht="15.75" customHeight="1">
      <c r="P670" s="239"/>
    </row>
    <row r="671" ht="15.75" customHeight="1">
      <c r="P671" s="239"/>
    </row>
    <row r="672" ht="15.75" customHeight="1">
      <c r="P672" s="239"/>
    </row>
    <row r="673" ht="15.75" customHeight="1">
      <c r="P673" s="239"/>
    </row>
    <row r="674" ht="15.75" customHeight="1">
      <c r="P674" s="239"/>
    </row>
    <row r="675" ht="15.75" customHeight="1">
      <c r="P675" s="239"/>
    </row>
    <row r="676" ht="15.75" customHeight="1">
      <c r="P676" s="239"/>
    </row>
    <row r="677" ht="15.75" customHeight="1">
      <c r="P677" s="239"/>
    </row>
    <row r="678" ht="15.75" customHeight="1">
      <c r="P678" s="239"/>
    </row>
    <row r="679" ht="15.75" customHeight="1">
      <c r="P679" s="239"/>
    </row>
    <row r="680" ht="15.75" customHeight="1">
      <c r="P680" s="239"/>
    </row>
    <row r="681" ht="15.75" customHeight="1">
      <c r="P681" s="239"/>
    </row>
    <row r="682" ht="15.75" customHeight="1">
      <c r="P682" s="239"/>
    </row>
    <row r="683" ht="15.75" customHeight="1">
      <c r="P683" s="239"/>
    </row>
    <row r="684" ht="15.75" customHeight="1">
      <c r="P684" s="239"/>
    </row>
    <row r="685" ht="15.75" customHeight="1">
      <c r="P685" s="239"/>
    </row>
    <row r="686" ht="15.75" customHeight="1">
      <c r="P686" s="239"/>
    </row>
    <row r="687" ht="15.75" customHeight="1">
      <c r="P687" s="239"/>
    </row>
    <row r="688" ht="15.75" customHeight="1">
      <c r="P688" s="239"/>
    </row>
    <row r="689" ht="15.75" customHeight="1">
      <c r="P689" s="239"/>
    </row>
    <row r="690" ht="15.75" customHeight="1">
      <c r="P690" s="239"/>
    </row>
    <row r="691" ht="15.75" customHeight="1">
      <c r="P691" s="239"/>
    </row>
    <row r="692" ht="15.75" customHeight="1">
      <c r="P692" s="239"/>
    </row>
    <row r="693" ht="15.75" customHeight="1">
      <c r="P693" s="239"/>
    </row>
    <row r="694" ht="15.75" customHeight="1">
      <c r="P694" s="239"/>
    </row>
    <row r="695" ht="15.75" customHeight="1">
      <c r="P695" s="239"/>
    </row>
    <row r="696" ht="15.75" customHeight="1">
      <c r="P696" s="239"/>
    </row>
    <row r="697" ht="15.75" customHeight="1">
      <c r="P697" s="239"/>
    </row>
    <row r="698" ht="15.75" customHeight="1">
      <c r="P698" s="239"/>
    </row>
    <row r="699" ht="15.75" customHeight="1">
      <c r="P699" s="239"/>
    </row>
    <row r="700" ht="15.75" customHeight="1">
      <c r="P700" s="239"/>
    </row>
    <row r="701" ht="15.75" customHeight="1">
      <c r="P701" s="239"/>
    </row>
    <row r="702" ht="15.75" customHeight="1">
      <c r="P702" s="239"/>
    </row>
    <row r="703" ht="15.75" customHeight="1">
      <c r="P703" s="239"/>
    </row>
    <row r="704" ht="15.75" customHeight="1">
      <c r="P704" s="239"/>
    </row>
    <row r="705" ht="15.75" customHeight="1">
      <c r="P705" s="239"/>
    </row>
    <row r="706" ht="15.75" customHeight="1">
      <c r="P706" s="239"/>
    </row>
    <row r="707" ht="15.75" customHeight="1">
      <c r="P707" s="239"/>
    </row>
    <row r="708" ht="15.75" customHeight="1">
      <c r="P708" s="239"/>
    </row>
    <row r="709" ht="15.75" customHeight="1">
      <c r="P709" s="239"/>
    </row>
    <row r="710" ht="15.75" customHeight="1">
      <c r="P710" s="239"/>
    </row>
    <row r="711" ht="15.75" customHeight="1">
      <c r="P711" s="239"/>
    </row>
    <row r="712" ht="15.75" customHeight="1">
      <c r="P712" s="239"/>
    </row>
    <row r="713" ht="15.75" customHeight="1">
      <c r="P713" s="239"/>
    </row>
    <row r="714" ht="15.75" customHeight="1">
      <c r="P714" s="239"/>
    </row>
    <row r="715" ht="15.75" customHeight="1">
      <c r="P715" s="239"/>
    </row>
    <row r="716" ht="15.75" customHeight="1">
      <c r="P716" s="239"/>
    </row>
    <row r="717" ht="15.75" customHeight="1">
      <c r="P717" s="239"/>
    </row>
    <row r="718" ht="15.75" customHeight="1">
      <c r="P718" s="239"/>
    </row>
    <row r="719" ht="15.75" customHeight="1">
      <c r="P719" s="239"/>
    </row>
    <row r="720" ht="15.75" customHeight="1">
      <c r="P720" s="239"/>
    </row>
    <row r="721" ht="15.75" customHeight="1">
      <c r="P721" s="239"/>
    </row>
    <row r="722" ht="15.75" customHeight="1">
      <c r="P722" s="239"/>
    </row>
    <row r="723" ht="15.75" customHeight="1">
      <c r="P723" s="239"/>
    </row>
    <row r="724" ht="15.75" customHeight="1">
      <c r="P724" s="239"/>
    </row>
    <row r="725" ht="15.75" customHeight="1">
      <c r="P725" s="239"/>
    </row>
    <row r="726" ht="15.75" customHeight="1">
      <c r="P726" s="239"/>
    </row>
    <row r="727" ht="15.75" customHeight="1">
      <c r="P727" s="239"/>
    </row>
    <row r="728" ht="15.75" customHeight="1">
      <c r="P728" s="239"/>
    </row>
    <row r="729" ht="15.75" customHeight="1">
      <c r="P729" s="239"/>
    </row>
    <row r="730" ht="15.75" customHeight="1">
      <c r="P730" s="239"/>
    </row>
    <row r="731" ht="15.75" customHeight="1">
      <c r="P731" s="239"/>
    </row>
    <row r="732" ht="15.75" customHeight="1">
      <c r="P732" s="239"/>
    </row>
    <row r="733" ht="15.75" customHeight="1">
      <c r="P733" s="239"/>
    </row>
    <row r="734" ht="15.75" customHeight="1">
      <c r="P734" s="239"/>
    </row>
    <row r="735" ht="15.75" customHeight="1">
      <c r="P735" s="239"/>
    </row>
    <row r="736" ht="15.75" customHeight="1">
      <c r="P736" s="239"/>
    </row>
    <row r="737" ht="15.75" customHeight="1">
      <c r="P737" s="239"/>
    </row>
    <row r="738" ht="15.75" customHeight="1">
      <c r="P738" s="239"/>
    </row>
    <row r="739" ht="15.75" customHeight="1">
      <c r="P739" s="239"/>
    </row>
    <row r="740" ht="15.75" customHeight="1">
      <c r="P740" s="239"/>
    </row>
    <row r="741" ht="15.75" customHeight="1">
      <c r="P741" s="239"/>
    </row>
    <row r="742" ht="15.75" customHeight="1">
      <c r="P742" s="239"/>
    </row>
    <row r="743" ht="15.75" customHeight="1">
      <c r="P743" s="239"/>
    </row>
    <row r="744" ht="15.75" customHeight="1">
      <c r="P744" s="239"/>
    </row>
    <row r="745" ht="15.75" customHeight="1">
      <c r="P745" s="239"/>
    </row>
    <row r="746" ht="15.75" customHeight="1">
      <c r="P746" s="239"/>
    </row>
    <row r="747" ht="15.75" customHeight="1">
      <c r="P747" s="239"/>
    </row>
    <row r="748" ht="15.75" customHeight="1">
      <c r="P748" s="239"/>
    </row>
    <row r="749" ht="15.75" customHeight="1">
      <c r="P749" s="239"/>
    </row>
    <row r="750" ht="15.75" customHeight="1">
      <c r="P750" s="239"/>
    </row>
    <row r="751" ht="15.75" customHeight="1">
      <c r="P751" s="239"/>
    </row>
    <row r="752" ht="15.75" customHeight="1">
      <c r="P752" s="239"/>
    </row>
    <row r="753" ht="15.75" customHeight="1">
      <c r="P753" s="239"/>
    </row>
    <row r="754" ht="15.75" customHeight="1">
      <c r="P754" s="239"/>
    </row>
    <row r="755" ht="15.75" customHeight="1">
      <c r="P755" s="239"/>
    </row>
    <row r="756" ht="15.75" customHeight="1">
      <c r="P756" s="239"/>
    </row>
    <row r="757" ht="15.75" customHeight="1">
      <c r="P757" s="239"/>
    </row>
    <row r="758" ht="15.75" customHeight="1">
      <c r="P758" s="239"/>
    </row>
    <row r="759" ht="15.75" customHeight="1">
      <c r="P759" s="239"/>
    </row>
    <row r="760" ht="15.75" customHeight="1">
      <c r="P760" s="239"/>
    </row>
    <row r="761" ht="15.75" customHeight="1">
      <c r="P761" s="239"/>
    </row>
    <row r="762" ht="15.75" customHeight="1">
      <c r="P762" s="239"/>
    </row>
    <row r="763" ht="15.75" customHeight="1">
      <c r="P763" s="239"/>
    </row>
    <row r="764" ht="15.75" customHeight="1">
      <c r="P764" s="239"/>
    </row>
    <row r="765" ht="15.75" customHeight="1">
      <c r="P765" s="239"/>
    </row>
    <row r="766" ht="15.75" customHeight="1">
      <c r="P766" s="239"/>
    </row>
    <row r="767" ht="15.75" customHeight="1">
      <c r="P767" s="239"/>
    </row>
    <row r="768" ht="15.75" customHeight="1">
      <c r="P768" s="239"/>
    </row>
    <row r="769" ht="15.75" customHeight="1">
      <c r="P769" s="239"/>
    </row>
    <row r="770" ht="15.75" customHeight="1">
      <c r="P770" s="239"/>
    </row>
    <row r="771" ht="15.75" customHeight="1">
      <c r="P771" s="239"/>
    </row>
    <row r="772" ht="15.75" customHeight="1">
      <c r="P772" s="239"/>
    </row>
    <row r="773" ht="15.75" customHeight="1">
      <c r="P773" s="239"/>
    </row>
    <row r="774" ht="15.75" customHeight="1">
      <c r="P774" s="239"/>
    </row>
    <row r="775" ht="15.75" customHeight="1">
      <c r="P775" s="239"/>
    </row>
    <row r="776" ht="15.75" customHeight="1">
      <c r="P776" s="239"/>
    </row>
    <row r="777" ht="15.75" customHeight="1">
      <c r="P777" s="239"/>
    </row>
    <row r="778" ht="15.75" customHeight="1">
      <c r="P778" s="239"/>
    </row>
    <row r="779" ht="15.75" customHeight="1">
      <c r="P779" s="239"/>
    </row>
    <row r="780" ht="15.75" customHeight="1">
      <c r="P780" s="239"/>
    </row>
    <row r="781" ht="15.75" customHeight="1">
      <c r="P781" s="239"/>
    </row>
    <row r="782" ht="15.75" customHeight="1">
      <c r="P782" s="239"/>
    </row>
    <row r="783" ht="15.75" customHeight="1">
      <c r="P783" s="239"/>
    </row>
    <row r="784" ht="15.75" customHeight="1">
      <c r="P784" s="239"/>
    </row>
    <row r="785" ht="15.75" customHeight="1">
      <c r="P785" s="239"/>
    </row>
    <row r="786" ht="15.75" customHeight="1">
      <c r="P786" s="239"/>
    </row>
    <row r="787" ht="15.75" customHeight="1">
      <c r="P787" s="239"/>
    </row>
    <row r="788" ht="15.75" customHeight="1">
      <c r="P788" s="239"/>
    </row>
    <row r="789" ht="15.75" customHeight="1">
      <c r="P789" s="239"/>
    </row>
    <row r="790" ht="15.75" customHeight="1">
      <c r="P790" s="239"/>
    </row>
    <row r="791" ht="15.75" customHeight="1">
      <c r="P791" s="239"/>
    </row>
    <row r="792" ht="15.75" customHeight="1">
      <c r="P792" s="239"/>
    </row>
    <row r="793" ht="15.75" customHeight="1">
      <c r="P793" s="239"/>
    </row>
    <row r="794" ht="15.75" customHeight="1">
      <c r="P794" s="239"/>
    </row>
    <row r="795" ht="15.75" customHeight="1">
      <c r="P795" s="239"/>
    </row>
    <row r="796" ht="15.75" customHeight="1">
      <c r="P796" s="239"/>
    </row>
    <row r="797" ht="15.75" customHeight="1">
      <c r="P797" s="239"/>
    </row>
    <row r="798" ht="15.75" customHeight="1">
      <c r="P798" s="239"/>
    </row>
    <row r="799" ht="15.75" customHeight="1">
      <c r="P799" s="239"/>
    </row>
    <row r="800" ht="15.75" customHeight="1">
      <c r="P800" s="239"/>
    </row>
    <row r="801" ht="15.75" customHeight="1">
      <c r="P801" s="239"/>
    </row>
    <row r="802" ht="15.75" customHeight="1">
      <c r="P802" s="239"/>
    </row>
    <row r="803" ht="15.75" customHeight="1">
      <c r="P803" s="239"/>
    </row>
    <row r="804" ht="15.75" customHeight="1">
      <c r="P804" s="239"/>
    </row>
    <row r="805" ht="15.75" customHeight="1">
      <c r="P805" s="239"/>
    </row>
    <row r="806" ht="15.75" customHeight="1">
      <c r="P806" s="239"/>
    </row>
    <row r="807" ht="15.75" customHeight="1">
      <c r="P807" s="239"/>
    </row>
    <row r="808" ht="15.75" customHeight="1">
      <c r="P808" s="239"/>
    </row>
    <row r="809" ht="15.75" customHeight="1">
      <c r="P809" s="239"/>
    </row>
    <row r="810" ht="15.75" customHeight="1">
      <c r="P810" s="239"/>
    </row>
    <row r="811" ht="15.75" customHeight="1">
      <c r="P811" s="239"/>
    </row>
    <row r="812" ht="15.75" customHeight="1">
      <c r="P812" s="239"/>
    </row>
    <row r="813" ht="15.75" customHeight="1">
      <c r="P813" s="239"/>
    </row>
    <row r="814" ht="15.75" customHeight="1">
      <c r="P814" s="239"/>
    </row>
    <row r="815" ht="15.75" customHeight="1">
      <c r="P815" s="239"/>
    </row>
    <row r="816" ht="15.75" customHeight="1">
      <c r="P816" s="239"/>
    </row>
    <row r="817" ht="15.75" customHeight="1">
      <c r="P817" s="239"/>
    </row>
    <row r="818" ht="15.75" customHeight="1">
      <c r="P818" s="239"/>
    </row>
    <row r="819" ht="15.75" customHeight="1">
      <c r="P819" s="239"/>
    </row>
    <row r="820" ht="15.75" customHeight="1">
      <c r="P820" s="239"/>
    </row>
    <row r="821" ht="15.75" customHeight="1">
      <c r="P821" s="239"/>
    </row>
    <row r="822" ht="15.75" customHeight="1">
      <c r="P822" s="239"/>
    </row>
    <row r="823" ht="15.75" customHeight="1">
      <c r="P823" s="239"/>
    </row>
    <row r="824" ht="15.75" customHeight="1">
      <c r="P824" s="239"/>
    </row>
    <row r="825" ht="15.75" customHeight="1">
      <c r="P825" s="239"/>
    </row>
    <row r="826" ht="15.75" customHeight="1">
      <c r="P826" s="239"/>
    </row>
    <row r="827" ht="15.75" customHeight="1">
      <c r="P827" s="239"/>
    </row>
    <row r="828" ht="15.75" customHeight="1">
      <c r="P828" s="239"/>
    </row>
    <row r="829" ht="15.75" customHeight="1">
      <c r="P829" s="239"/>
    </row>
    <row r="830" ht="15.75" customHeight="1">
      <c r="P830" s="239"/>
    </row>
    <row r="831" ht="15.75" customHeight="1">
      <c r="P831" s="239"/>
    </row>
    <row r="832" ht="15.75" customHeight="1">
      <c r="P832" s="239"/>
    </row>
    <row r="833" ht="15.75" customHeight="1">
      <c r="P833" s="239"/>
    </row>
    <row r="834" ht="15.75" customHeight="1">
      <c r="P834" s="239"/>
    </row>
    <row r="835" ht="15.75" customHeight="1">
      <c r="P835" s="239"/>
    </row>
    <row r="836" ht="15.75" customHeight="1">
      <c r="P836" s="239"/>
    </row>
    <row r="837" ht="15.75" customHeight="1">
      <c r="P837" s="239"/>
    </row>
    <row r="838" ht="15.75" customHeight="1">
      <c r="P838" s="239"/>
    </row>
    <row r="839" ht="15.75" customHeight="1">
      <c r="P839" s="239"/>
    </row>
    <row r="840" ht="15.75" customHeight="1">
      <c r="P840" s="239"/>
    </row>
    <row r="841" ht="15.75" customHeight="1">
      <c r="P841" s="239"/>
    </row>
    <row r="842" ht="15.75" customHeight="1">
      <c r="P842" s="239"/>
    </row>
    <row r="843" ht="15.75" customHeight="1">
      <c r="P843" s="239"/>
    </row>
    <row r="844" ht="15.75" customHeight="1">
      <c r="P844" s="239"/>
    </row>
    <row r="845" ht="15.75" customHeight="1">
      <c r="P845" s="239"/>
    </row>
    <row r="846" ht="15.75" customHeight="1">
      <c r="P846" s="239"/>
    </row>
    <row r="847" ht="15.75" customHeight="1">
      <c r="P847" s="239"/>
    </row>
    <row r="848" ht="15.75" customHeight="1">
      <c r="P848" s="239"/>
    </row>
    <row r="849" ht="15.75" customHeight="1">
      <c r="P849" s="239"/>
    </row>
    <row r="850" ht="15.75" customHeight="1">
      <c r="P850" s="239"/>
    </row>
    <row r="851" ht="15.75" customHeight="1">
      <c r="P851" s="239"/>
    </row>
    <row r="852" ht="15.75" customHeight="1">
      <c r="P852" s="239"/>
    </row>
    <row r="853" ht="15.75" customHeight="1">
      <c r="P853" s="239"/>
    </row>
    <row r="854" ht="15.75" customHeight="1">
      <c r="P854" s="239"/>
    </row>
    <row r="855" ht="15.75" customHeight="1">
      <c r="P855" s="239"/>
    </row>
    <row r="856" ht="15.75" customHeight="1">
      <c r="P856" s="239"/>
    </row>
    <row r="857" ht="15.75" customHeight="1">
      <c r="P857" s="239"/>
    </row>
    <row r="858" ht="15.75" customHeight="1">
      <c r="P858" s="239"/>
    </row>
    <row r="859" ht="15.75" customHeight="1">
      <c r="P859" s="239"/>
    </row>
    <row r="860" ht="15.75" customHeight="1">
      <c r="P860" s="239"/>
    </row>
    <row r="861" ht="15.75" customHeight="1">
      <c r="P861" s="239"/>
    </row>
    <row r="862" ht="15.75" customHeight="1">
      <c r="P862" s="239"/>
    </row>
    <row r="863" ht="15.75" customHeight="1">
      <c r="P863" s="239"/>
    </row>
    <row r="864" ht="15.75" customHeight="1">
      <c r="P864" s="239"/>
    </row>
    <row r="865" ht="15.75" customHeight="1">
      <c r="P865" s="239"/>
    </row>
    <row r="866" ht="15.75" customHeight="1">
      <c r="P866" s="239"/>
    </row>
    <row r="867" ht="15.75" customHeight="1">
      <c r="P867" s="239"/>
    </row>
    <row r="868" ht="15.75" customHeight="1">
      <c r="P868" s="239"/>
    </row>
    <row r="869" ht="15.75" customHeight="1">
      <c r="P869" s="239"/>
    </row>
    <row r="870" ht="15.75" customHeight="1">
      <c r="P870" s="239"/>
    </row>
    <row r="871" ht="15.75" customHeight="1">
      <c r="P871" s="239"/>
    </row>
    <row r="872" ht="15.75" customHeight="1">
      <c r="P872" s="239"/>
    </row>
    <row r="873" ht="15.75" customHeight="1">
      <c r="P873" s="239"/>
    </row>
    <row r="874" ht="15.75" customHeight="1">
      <c r="P874" s="239"/>
    </row>
    <row r="875" ht="15.75" customHeight="1">
      <c r="P875" s="239"/>
    </row>
    <row r="876" ht="15.75" customHeight="1">
      <c r="P876" s="239"/>
    </row>
    <row r="877" ht="15.75" customHeight="1">
      <c r="P877" s="239"/>
    </row>
    <row r="878" ht="15.75" customHeight="1">
      <c r="P878" s="239"/>
    </row>
    <row r="879" ht="15.75" customHeight="1">
      <c r="P879" s="239"/>
    </row>
    <row r="880" ht="15.75" customHeight="1">
      <c r="P880" s="239"/>
    </row>
    <row r="881" ht="15.75" customHeight="1">
      <c r="P881" s="239"/>
    </row>
    <row r="882" ht="15.75" customHeight="1">
      <c r="P882" s="239"/>
    </row>
    <row r="883" ht="15.75" customHeight="1">
      <c r="P883" s="239"/>
    </row>
    <row r="884" ht="15.75" customHeight="1">
      <c r="P884" s="239"/>
    </row>
    <row r="885" ht="15.75" customHeight="1">
      <c r="P885" s="239"/>
    </row>
    <row r="886" ht="15.75" customHeight="1">
      <c r="P886" s="239"/>
    </row>
    <row r="887" ht="15.75" customHeight="1">
      <c r="P887" s="239"/>
    </row>
    <row r="888" ht="15.75" customHeight="1">
      <c r="P888" s="239"/>
    </row>
    <row r="889" ht="15.75" customHeight="1">
      <c r="P889" s="239"/>
    </row>
    <row r="890" ht="15.75" customHeight="1">
      <c r="P890" s="239"/>
    </row>
    <row r="891" ht="15.75" customHeight="1">
      <c r="P891" s="239"/>
    </row>
    <row r="892" ht="15.75" customHeight="1">
      <c r="P892" s="239"/>
    </row>
    <row r="893" ht="15.75" customHeight="1">
      <c r="P893" s="239"/>
    </row>
    <row r="894" ht="15.75" customHeight="1">
      <c r="P894" s="239"/>
    </row>
    <row r="895" ht="15.75" customHeight="1">
      <c r="P895" s="239"/>
    </row>
    <row r="896" ht="15.75" customHeight="1">
      <c r="P896" s="239"/>
    </row>
    <row r="897" ht="15.75" customHeight="1">
      <c r="P897" s="239"/>
    </row>
    <row r="898" ht="15.75" customHeight="1">
      <c r="P898" s="239"/>
    </row>
    <row r="899" ht="15.75" customHeight="1">
      <c r="P899" s="239"/>
    </row>
    <row r="900" ht="15.75" customHeight="1">
      <c r="P900" s="239"/>
    </row>
    <row r="901" ht="15.75" customHeight="1">
      <c r="P901" s="239"/>
    </row>
    <row r="902" ht="15.75" customHeight="1">
      <c r="P902" s="239"/>
    </row>
    <row r="903" ht="15.75" customHeight="1">
      <c r="P903" s="239"/>
    </row>
    <row r="904" ht="15.75" customHeight="1">
      <c r="P904" s="239"/>
    </row>
    <row r="905" ht="15.75" customHeight="1">
      <c r="P905" s="239"/>
    </row>
    <row r="906" ht="15.75" customHeight="1">
      <c r="P906" s="239"/>
    </row>
    <row r="907" ht="15.75" customHeight="1">
      <c r="P907" s="239"/>
    </row>
    <row r="908" ht="15.75" customHeight="1">
      <c r="P908" s="239"/>
    </row>
    <row r="909" ht="15.75" customHeight="1">
      <c r="P909" s="239"/>
    </row>
    <row r="910" ht="15.75" customHeight="1">
      <c r="P910" s="239"/>
    </row>
    <row r="911" ht="15.75" customHeight="1">
      <c r="P911" s="239"/>
    </row>
    <row r="912" ht="15.75" customHeight="1">
      <c r="P912" s="239"/>
    </row>
    <row r="913" ht="15.75" customHeight="1">
      <c r="P913" s="239"/>
    </row>
    <row r="914" ht="15.75" customHeight="1">
      <c r="P914" s="239"/>
    </row>
    <row r="915" ht="15.75" customHeight="1">
      <c r="P915" s="239"/>
    </row>
    <row r="916" ht="15.75" customHeight="1">
      <c r="P916" s="239"/>
    </row>
    <row r="917" ht="15.75" customHeight="1">
      <c r="P917" s="239"/>
    </row>
    <row r="918" ht="15.75" customHeight="1">
      <c r="P918" s="239"/>
    </row>
    <row r="919" ht="15.75" customHeight="1">
      <c r="P919" s="239"/>
    </row>
    <row r="920" ht="15.75" customHeight="1">
      <c r="P920" s="239"/>
    </row>
    <row r="921" ht="15.75" customHeight="1">
      <c r="P921" s="239"/>
    </row>
    <row r="922" ht="15.75" customHeight="1">
      <c r="P922" s="239"/>
    </row>
    <row r="923" ht="15.75" customHeight="1">
      <c r="P923" s="239"/>
    </row>
    <row r="924" ht="15.75" customHeight="1">
      <c r="P924" s="239"/>
    </row>
    <row r="925" ht="15.75" customHeight="1">
      <c r="P925" s="239"/>
    </row>
    <row r="926" ht="15.75" customHeight="1">
      <c r="P926" s="239"/>
    </row>
    <row r="927" ht="15.75" customHeight="1">
      <c r="P927" s="239"/>
    </row>
    <row r="928" ht="15.75" customHeight="1">
      <c r="P928" s="239"/>
    </row>
    <row r="929" ht="15.75" customHeight="1">
      <c r="P929" s="239"/>
    </row>
    <row r="930" ht="15.75" customHeight="1">
      <c r="P930" s="239"/>
    </row>
    <row r="931" ht="15.75" customHeight="1">
      <c r="P931" s="239"/>
    </row>
    <row r="932" ht="15.75" customHeight="1">
      <c r="P932" s="239"/>
    </row>
    <row r="933" ht="15.75" customHeight="1">
      <c r="P933" s="239"/>
    </row>
    <row r="934" ht="15.75" customHeight="1">
      <c r="P934" s="239"/>
    </row>
    <row r="935" ht="15.75" customHeight="1">
      <c r="P935" s="239"/>
    </row>
    <row r="936" ht="15.75" customHeight="1">
      <c r="P936" s="239"/>
    </row>
    <row r="937" ht="15.75" customHeight="1">
      <c r="P937" s="239"/>
    </row>
    <row r="938" ht="15.75" customHeight="1">
      <c r="P938" s="239"/>
    </row>
    <row r="939" ht="15.75" customHeight="1">
      <c r="P939" s="239"/>
    </row>
    <row r="940" ht="15.75" customHeight="1">
      <c r="P940" s="239"/>
    </row>
    <row r="941" ht="15.75" customHeight="1">
      <c r="P941" s="239"/>
    </row>
    <row r="942" ht="15.75" customHeight="1">
      <c r="P942" s="239"/>
    </row>
    <row r="943" ht="15.75" customHeight="1">
      <c r="P943" s="239"/>
    </row>
    <row r="944" ht="15.75" customHeight="1">
      <c r="P944" s="239"/>
    </row>
    <row r="945" ht="15.75" customHeight="1">
      <c r="P945" s="239"/>
    </row>
    <row r="946" ht="15.75" customHeight="1">
      <c r="P946" s="239"/>
    </row>
    <row r="947" ht="15.75" customHeight="1">
      <c r="P947" s="239"/>
    </row>
    <row r="948" ht="15.75" customHeight="1">
      <c r="P948" s="239"/>
    </row>
    <row r="949" ht="15.75" customHeight="1">
      <c r="P949" s="239"/>
    </row>
    <row r="950" ht="15.75" customHeight="1">
      <c r="P950" s="239"/>
    </row>
    <row r="951" ht="15.75" customHeight="1">
      <c r="P951" s="239"/>
    </row>
    <row r="952" ht="15.75" customHeight="1">
      <c r="P952" s="239"/>
    </row>
    <row r="953" ht="15.75" customHeight="1">
      <c r="P953" s="239"/>
    </row>
    <row r="954" ht="15.75" customHeight="1">
      <c r="P954" s="239"/>
    </row>
    <row r="955" ht="15.75" customHeight="1">
      <c r="P955" s="239"/>
    </row>
    <row r="956" ht="15.75" customHeight="1">
      <c r="P956" s="239"/>
    </row>
    <row r="957" ht="15.75" customHeight="1">
      <c r="P957" s="239"/>
    </row>
    <row r="958" ht="15.75" customHeight="1">
      <c r="P958" s="239"/>
    </row>
    <row r="959" ht="15.75" customHeight="1">
      <c r="P959" s="239"/>
    </row>
    <row r="960" ht="15.75" customHeight="1">
      <c r="P960" s="239"/>
    </row>
    <row r="961" ht="15.75" customHeight="1">
      <c r="P961" s="239"/>
    </row>
    <row r="962" ht="15.75" customHeight="1">
      <c r="P962" s="239"/>
    </row>
    <row r="963" ht="15.75" customHeight="1">
      <c r="P963" s="239"/>
    </row>
    <row r="964" ht="15.75" customHeight="1">
      <c r="P964" s="239"/>
    </row>
    <row r="965" ht="15.75" customHeight="1">
      <c r="P965" s="239"/>
    </row>
    <row r="966" ht="15.75" customHeight="1">
      <c r="P966" s="239"/>
    </row>
    <row r="967" ht="15.75" customHeight="1">
      <c r="P967" s="239"/>
    </row>
    <row r="968" ht="15.75" customHeight="1">
      <c r="P968" s="239"/>
    </row>
    <row r="969" ht="15.75" customHeight="1">
      <c r="P969" s="239"/>
    </row>
    <row r="970" ht="15.75" customHeight="1">
      <c r="P970" s="239"/>
    </row>
    <row r="971" ht="15.75" customHeight="1">
      <c r="P971" s="239"/>
    </row>
    <row r="972" ht="15.75" customHeight="1">
      <c r="P972" s="239"/>
    </row>
    <row r="973" ht="15.75" customHeight="1">
      <c r="P973" s="239"/>
    </row>
    <row r="974" ht="15.75" customHeight="1">
      <c r="P974" s="239"/>
    </row>
    <row r="975" ht="15.75" customHeight="1">
      <c r="P975" s="239"/>
    </row>
    <row r="976" ht="15.75" customHeight="1">
      <c r="P976" s="239"/>
    </row>
    <row r="977" ht="15.75" customHeight="1">
      <c r="P977" s="239"/>
    </row>
    <row r="978" ht="15.75" customHeight="1">
      <c r="P978" s="239"/>
    </row>
    <row r="979" ht="15.75" customHeight="1">
      <c r="P979" s="239"/>
    </row>
    <row r="980" ht="15.75" customHeight="1">
      <c r="P980" s="239"/>
    </row>
    <row r="981" ht="15.75" customHeight="1">
      <c r="P981" s="239"/>
    </row>
    <row r="982" ht="15.75" customHeight="1">
      <c r="P982" s="239"/>
    </row>
    <row r="983" ht="15.75" customHeight="1">
      <c r="P983" s="239"/>
    </row>
    <row r="984" ht="15.75" customHeight="1">
      <c r="P984" s="239"/>
    </row>
    <row r="985" ht="15.75" customHeight="1">
      <c r="P985" s="239"/>
    </row>
    <row r="986" ht="15.75" customHeight="1">
      <c r="P986" s="239"/>
    </row>
    <row r="987" ht="15.75" customHeight="1">
      <c r="P987" s="239"/>
    </row>
    <row r="988" ht="15.75" customHeight="1">
      <c r="P988" s="239"/>
    </row>
    <row r="989" ht="15.75" customHeight="1">
      <c r="P989" s="239"/>
    </row>
    <row r="990" ht="15.75" customHeight="1">
      <c r="P990" s="239"/>
    </row>
    <row r="991" ht="15.75" customHeight="1">
      <c r="P991" s="239"/>
    </row>
    <row r="992" ht="15.75" customHeight="1">
      <c r="P992" s="239"/>
    </row>
    <row r="993" ht="15.75" customHeight="1">
      <c r="P993" s="239"/>
    </row>
    <row r="994" ht="15.75" customHeight="1">
      <c r="P994" s="239"/>
    </row>
    <row r="995" ht="15.75" customHeight="1">
      <c r="P995" s="239"/>
    </row>
    <row r="996" ht="15.75" customHeight="1">
      <c r="P996" s="239"/>
    </row>
    <row r="997" ht="15.75" customHeight="1">
      <c r="P997" s="239"/>
    </row>
    <row r="998" ht="15.75" customHeight="1">
      <c r="P998" s="239"/>
    </row>
    <row r="999" ht="15.75" customHeight="1">
      <c r="P999" s="239"/>
    </row>
    <row r="1000" ht="15.75" customHeight="1">
      <c r="P1000" s="239"/>
    </row>
    <row r="1001" ht="15.75" customHeight="1">
      <c r="P1001" s="239"/>
    </row>
    <row r="1002" ht="15.75" customHeight="1">
      <c r="P1002" s="239"/>
    </row>
    <row r="1003" ht="15.75" customHeight="1">
      <c r="P1003" s="239"/>
    </row>
    <row r="1004" ht="15.75" customHeight="1">
      <c r="P1004" s="239"/>
    </row>
    <row r="1005" ht="15.75" customHeight="1">
      <c r="P1005" s="239"/>
    </row>
    <row r="1006" ht="15.75" customHeight="1">
      <c r="P1006" s="239"/>
    </row>
    <row r="1007" ht="15.75" customHeight="1">
      <c r="P1007" s="239"/>
    </row>
    <row r="1008" ht="15.75" customHeight="1">
      <c r="P1008" s="239"/>
    </row>
    <row r="1009" ht="15.75" customHeight="1">
      <c r="P1009" s="239"/>
    </row>
    <row r="1010" ht="15.75" customHeight="1">
      <c r="P1010" s="239"/>
    </row>
    <row r="1011" ht="15.75" customHeight="1">
      <c r="P1011" s="239"/>
    </row>
    <row r="1012" ht="15.75" customHeight="1">
      <c r="P1012" s="239"/>
    </row>
    <row r="1013" ht="15.75" customHeight="1">
      <c r="P1013" s="239"/>
    </row>
    <row r="1014" ht="15.75" customHeight="1">
      <c r="P1014" s="239"/>
    </row>
    <row r="1015" ht="15.75" customHeight="1">
      <c r="P1015" s="239"/>
    </row>
    <row r="1016" ht="15.75" customHeight="1">
      <c r="P1016" s="239"/>
    </row>
    <row r="1017" ht="15.75" customHeight="1">
      <c r="P1017" s="239"/>
    </row>
    <row r="1018" ht="15.75" customHeight="1">
      <c r="P1018" s="239"/>
    </row>
    <row r="1019" ht="15.75" customHeight="1">
      <c r="P1019" s="239"/>
    </row>
    <row r="1020" ht="15.75" customHeight="1">
      <c r="P1020" s="239"/>
    </row>
    <row r="1021" ht="15.75" customHeight="1">
      <c r="P1021" s="239"/>
    </row>
    <row r="1022" ht="15.75" customHeight="1">
      <c r="P1022" s="239"/>
    </row>
    <row r="1023" ht="15.75" customHeight="1">
      <c r="P1023" s="239"/>
    </row>
    <row r="1024" ht="15.75" customHeight="1">
      <c r="P1024" s="239"/>
    </row>
    <row r="1025" ht="15.75" customHeight="1">
      <c r="P1025" s="239"/>
    </row>
    <row r="1026" ht="15.75" customHeight="1">
      <c r="P1026" s="239"/>
    </row>
    <row r="1027" ht="15.75" customHeight="1">
      <c r="P1027" s="239"/>
    </row>
    <row r="1028" ht="15.75" customHeight="1">
      <c r="P1028" s="239"/>
    </row>
    <row r="1029" ht="15.75" customHeight="1">
      <c r="P1029" s="239"/>
    </row>
  </sheetData>
  <mergeCells count="77">
    <mergeCell ref="F204:J204"/>
    <mergeCell ref="F205:J205"/>
    <mergeCell ref="A178:E178"/>
    <mergeCell ref="A186:E186"/>
    <mergeCell ref="A194:E194"/>
    <mergeCell ref="A203:E203"/>
    <mergeCell ref="F203:K203"/>
    <mergeCell ref="A204:D204"/>
    <mergeCell ref="A205:D205"/>
    <mergeCell ref="A209:C209"/>
    <mergeCell ref="A210:C210"/>
    <mergeCell ref="D210:E210"/>
    <mergeCell ref="A211:C211"/>
    <mergeCell ref="D211:E211"/>
    <mergeCell ref="A206:D206"/>
    <mergeCell ref="F206:J206"/>
    <mergeCell ref="A207:D207"/>
    <mergeCell ref="F207:J207"/>
    <mergeCell ref="F208:K208"/>
    <mergeCell ref="D209:E209"/>
    <mergeCell ref="F209:K209"/>
    <mergeCell ref="A213:C213"/>
    <mergeCell ref="A214:C214"/>
    <mergeCell ref="D214:E214"/>
    <mergeCell ref="A215:C215"/>
    <mergeCell ref="D215:E215"/>
    <mergeCell ref="F210:K210"/>
    <mergeCell ref="F211:K211"/>
    <mergeCell ref="A212:C212"/>
    <mergeCell ref="D212:E212"/>
    <mergeCell ref="F212:K212"/>
    <mergeCell ref="D213:E213"/>
    <mergeCell ref="F213:K213"/>
    <mergeCell ref="A2:F2"/>
    <mergeCell ref="G2:K2"/>
    <mergeCell ref="C3:F3"/>
    <mergeCell ref="C4:F4"/>
    <mergeCell ref="A8:E8"/>
    <mergeCell ref="A12:K12"/>
    <mergeCell ref="A13:K13"/>
    <mergeCell ref="A14:K14"/>
    <mergeCell ref="A15:K15"/>
    <mergeCell ref="A18:E18"/>
    <mergeCell ref="A22:E22"/>
    <mergeCell ref="A24:E24"/>
    <mergeCell ref="A26:E26"/>
    <mergeCell ref="A30:E30"/>
    <mergeCell ref="A34:E34"/>
    <mergeCell ref="B35:B36"/>
    <mergeCell ref="B37:B38"/>
    <mergeCell ref="B39:B40"/>
    <mergeCell ref="A41:E41"/>
    <mergeCell ref="B42:B43"/>
    <mergeCell ref="B44:B45"/>
    <mergeCell ref="B46:B47"/>
    <mergeCell ref="A48:E48"/>
    <mergeCell ref="B52:B53"/>
    <mergeCell ref="B55:B56"/>
    <mergeCell ref="A58:E58"/>
    <mergeCell ref="B59:B61"/>
    <mergeCell ref="B62:B63"/>
    <mergeCell ref="B65:B66"/>
    <mergeCell ref="A68:E68"/>
    <mergeCell ref="B69:B71"/>
    <mergeCell ref="A77:E77"/>
    <mergeCell ref="A82:E82"/>
    <mergeCell ref="A87:E87"/>
    <mergeCell ref="A96:E96"/>
    <mergeCell ref="A122:E122"/>
    <mergeCell ref="A130:E130"/>
    <mergeCell ref="A138:E138"/>
    <mergeCell ref="A146:E146"/>
    <mergeCell ref="A154:E154"/>
    <mergeCell ref="A162:E162"/>
    <mergeCell ref="A170:E170"/>
    <mergeCell ref="F214:K214"/>
    <mergeCell ref="F215:K215"/>
  </mergeCells>
  <printOptions/>
  <pageMargins bottom="0.1864406779661017" footer="0.0" header="0.0" left="0.14257228315054835" right="0.6299559471365639" top="0.08773678963110668"/>
  <pageSetup scale="68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2021-05-30T22:11:44Z</dcterms:created>
  <dc:creator>Rachel</dc:creator>
</cp:coreProperties>
</file>